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20" windowWidth="28800" windowHeight="10680" tabRatio="908" activeTab="17"/>
  </bookViews>
  <sheets>
    <sheet name="Содержание" sheetId="1" r:id="rId1"/>
    <sheet name="табл.1" sheetId="2" r:id="rId2"/>
    <sheet name="табл.1а" sheetId="3" r:id="rId3"/>
    <sheet name="табл.1б" sheetId="4" r:id="rId4"/>
    <sheet name="табл.2 " sheetId="5" r:id="rId5"/>
    <sheet name="табл.3" sheetId="6" r:id="rId6"/>
    <sheet name="табл.4" sheetId="7" r:id="rId7"/>
    <sheet name="табл.5а" sheetId="8" r:id="rId8"/>
    <sheet name="табл.6 " sheetId="9" r:id="rId9"/>
    <sheet name="табл.9" sheetId="10" r:id="rId10"/>
    <sheet name="табл.10" sheetId="11" r:id="rId11"/>
    <sheet name="табл.11" sheetId="12" r:id="rId12"/>
    <sheet name="табл.12" sheetId="13" r:id="rId13"/>
    <sheet name="табл.12а" sheetId="14" r:id="rId14"/>
    <sheet name="табл.13" sheetId="15" r:id="rId15"/>
    <sheet name="табл.14" sheetId="16" r:id="rId16"/>
    <sheet name="табл.16" sheetId="17" r:id="rId17"/>
    <sheet name="табл.21" sheetId="18" r:id="rId18"/>
    <sheet name="табл.26" sheetId="19" r:id="rId19"/>
    <sheet name="табл.29" sheetId="20" r:id="rId20"/>
  </sheets>
  <definedNames/>
  <calcPr fullCalcOnLoad="1"/>
</workbook>
</file>

<file path=xl/sharedStrings.xml><?xml version="1.0" encoding="utf-8"?>
<sst xmlns="http://schemas.openxmlformats.org/spreadsheetml/2006/main" count="1246" uniqueCount="739">
  <si>
    <t>ед.</t>
  </si>
  <si>
    <t>Таблица 16</t>
  </si>
  <si>
    <t>ТРАНСПОРТНОЕ ЭКСПЕДИРОВАНИЕ</t>
  </si>
  <si>
    <t>1 вагон</t>
  </si>
  <si>
    <t>руб./час</t>
  </si>
  <si>
    <t>(без НДС)</t>
  </si>
  <si>
    <t>в руб.(без НДС)</t>
  </si>
  <si>
    <t>склад-вагон, склад-автомашина, склад-причал или обратно)</t>
  </si>
  <si>
    <t>Таблица 29</t>
  </si>
  <si>
    <t>Стоимость ремонта,                  руб. без учета НДС</t>
  </si>
  <si>
    <t>пропуск</t>
  </si>
  <si>
    <t>-</t>
  </si>
  <si>
    <t xml:space="preserve"> страница</t>
  </si>
  <si>
    <t>Таблица 26</t>
  </si>
  <si>
    <t>свидетельство</t>
  </si>
  <si>
    <t>Наименование работ и услуг</t>
  </si>
  <si>
    <t>таблиц</t>
  </si>
  <si>
    <t>Номер</t>
  </si>
  <si>
    <t>таблицы</t>
  </si>
  <si>
    <t>Погрузочно-разгрузочные работы по прямому варианту (транспортное ср-во-</t>
  </si>
  <si>
    <t>транспортное ср-во: судно-вагон, судно-автомашина, судно-судно, автомаши-</t>
  </si>
  <si>
    <t>на-вагон, вагон-вагон, автомашина-автомашина или наоборот)</t>
  </si>
  <si>
    <t xml:space="preserve">Таблица 1б </t>
  </si>
  <si>
    <t>Погрузочно-разгрузочные работы по варианту с внутрипортовым перемеще-</t>
  </si>
  <si>
    <t>нием 1 категории ( судно-склад-транспортное средство или обратно:</t>
  </si>
  <si>
    <t>судно-склад-вагон, судно-склад-автомашина, вагон-склад-судно, автомашина-</t>
  </si>
  <si>
    <t>склад-судно, судно-причал-автомашина,судно-причал-вагон, автомашина-</t>
  </si>
  <si>
    <t>причал-судно, вагон-причал, судно, склад-причал-судно, судно-причал-склад)</t>
  </si>
  <si>
    <t>нием 2 категории (судно-склад, склад-судно, судно-причал, причал-судно)</t>
  </si>
  <si>
    <t>нием 3 категории (склад-транспортное средство или обратно: склад-вагон,</t>
  </si>
  <si>
    <t>склад-автомашина, склад-причал или обратно)</t>
  </si>
  <si>
    <t>Тарифы на вспомогательные операции с грузом</t>
  </si>
  <si>
    <t>Таблица 5а</t>
  </si>
  <si>
    <t>Тарифы на работы и услуги, связанные с перевалкой нефтепродуктов</t>
  </si>
  <si>
    <t>Тарифы на услуги связи (абонентам/пользователям)</t>
  </si>
  <si>
    <t>Тарифы на услуги связи (абонентам/пользователям): дополнительные услуги</t>
  </si>
  <si>
    <t>Тарифы на услуги Здравпункта</t>
  </si>
  <si>
    <t>Тарифы бюро пропусков</t>
  </si>
  <si>
    <t>Тарифы на услуги транспортно-экспедиторской службы</t>
  </si>
  <si>
    <t>Тарифы на работы и услуги электротехнической лаборатории для сторонних</t>
  </si>
  <si>
    <t>организаций</t>
  </si>
  <si>
    <t>ТАРИФЫ НА УСЛУГИ ТРАНСПОРТНО-ЭКСПЕДИТОРСКОЙ СЛУЖБЫ.</t>
  </si>
  <si>
    <t>1 услуга</t>
  </si>
  <si>
    <t>ТАРИФЫ НА ИСПОЛЬЗОВАНИЕ ТЕХНИКИ (МЕХАНИЗМОВ)</t>
  </si>
  <si>
    <t>работы</t>
  </si>
  <si>
    <t>Краны</t>
  </si>
  <si>
    <t>Автокран</t>
  </si>
  <si>
    <t>курс обучения 1 человека</t>
  </si>
  <si>
    <t>Портальный кран Альбатрос, Кировец</t>
  </si>
  <si>
    <t>Тариф</t>
  </si>
  <si>
    <t>Примечание:</t>
  </si>
  <si>
    <t>ПОГРУЗОЧНО-РАЗГРУЗОЧНЫЕ РАБОТЫ ПО ВАРИАНТУ С ВНУТРИПОРТОВЫМ</t>
  </si>
  <si>
    <t>3. Прочие грузы</t>
  </si>
  <si>
    <t>Испытание повышенным напряжением</t>
  </si>
  <si>
    <t>Примечание к таблице 2:</t>
  </si>
  <si>
    <t>Дополнительные услуги</t>
  </si>
  <si>
    <t>кВт/час</t>
  </si>
  <si>
    <t>Таблица 1а</t>
  </si>
  <si>
    <t>Таблица 1</t>
  </si>
  <si>
    <t>Таблица 2</t>
  </si>
  <si>
    <t>1.</t>
  </si>
  <si>
    <t>4.</t>
  </si>
  <si>
    <t>5.</t>
  </si>
  <si>
    <t>1 книжка</t>
  </si>
  <si>
    <t>23.</t>
  </si>
  <si>
    <t>24.</t>
  </si>
  <si>
    <t>25.</t>
  </si>
  <si>
    <t>26.</t>
  </si>
  <si>
    <t>27.</t>
  </si>
  <si>
    <t>тн</t>
  </si>
  <si>
    <t>Примечание к таблице 6:</t>
  </si>
  <si>
    <t>1.6.</t>
  </si>
  <si>
    <t>1.7.</t>
  </si>
  <si>
    <t>1.8.</t>
  </si>
  <si>
    <t>1.9.</t>
  </si>
  <si>
    <t>1.10.</t>
  </si>
  <si>
    <t>Наименование услуг</t>
  </si>
  <si>
    <t>Таблица 12</t>
  </si>
  <si>
    <t>22.</t>
  </si>
  <si>
    <t>на твердом топливе</t>
  </si>
  <si>
    <t>за 1 тонну (брутто)</t>
  </si>
  <si>
    <t xml:space="preserve">                                                             </t>
  </si>
  <si>
    <t>в руб.</t>
  </si>
  <si>
    <t>1. Продукция рыбной промышленности</t>
  </si>
  <si>
    <t>Оформление материального пропуска на вынос защитных средств и приборов</t>
  </si>
  <si>
    <t>№ п/п</t>
  </si>
  <si>
    <t>Наименование услуги</t>
  </si>
  <si>
    <t>1.1.</t>
  </si>
  <si>
    <t>1.2.</t>
  </si>
  <si>
    <t>1.3.</t>
  </si>
  <si>
    <t>1.4.</t>
  </si>
  <si>
    <t>1.5.</t>
  </si>
  <si>
    <t>Таблица 21</t>
  </si>
  <si>
    <t>1. Хранение груза на открытых и закрытых площадках.</t>
  </si>
  <si>
    <t>1 тн в сутки</t>
  </si>
  <si>
    <t xml:space="preserve">1.1. Картонная тара                      </t>
  </si>
  <si>
    <t>Примечание к таблице 3:</t>
  </si>
  <si>
    <t>ТАРИФЫ НА УСЛУГИ ЗДРАВПУНКТА.</t>
  </si>
  <si>
    <t>Таблица 12а</t>
  </si>
  <si>
    <t>шт.</t>
  </si>
  <si>
    <t xml:space="preserve">Наименование работ и услуг          </t>
  </si>
  <si>
    <t>ТАРИФЫ НА ВСПОМОГАТЕЛЬНЫЕ ОПЕРАЦИИ С ГРУЗОМ.</t>
  </si>
  <si>
    <t>Таблица 3</t>
  </si>
  <si>
    <t xml:space="preserve">Единица </t>
  </si>
  <si>
    <t>измерения</t>
  </si>
  <si>
    <t>1 человек</t>
  </si>
  <si>
    <t>чел.-час</t>
  </si>
  <si>
    <t xml:space="preserve"> услуга</t>
  </si>
  <si>
    <t>вкладыш</t>
  </si>
  <si>
    <t xml:space="preserve"> - направления граждан на трудоустройство из центра занятости населения;</t>
  </si>
  <si>
    <t>2. Телефоны основные без выхода в ГТС</t>
  </si>
  <si>
    <t xml:space="preserve"> </t>
  </si>
  <si>
    <t>прибор учета</t>
  </si>
  <si>
    <t>Прочие механизмы</t>
  </si>
  <si>
    <t>Единица измерения</t>
  </si>
  <si>
    <t xml:space="preserve">(транспортное средство-транспортное средство: судно-вагон, судно-автомашина, </t>
  </si>
  <si>
    <t>2.1.</t>
  </si>
  <si>
    <t>2.2.</t>
  </si>
  <si>
    <t>2.3.</t>
  </si>
  <si>
    <t>судно-судно, автомашина-вагон, вагон-вагон, автомашина-автомашина или наоборот)</t>
  </si>
  <si>
    <t>Примечание к таблице 10:</t>
  </si>
  <si>
    <t>7.</t>
  </si>
  <si>
    <t>8.</t>
  </si>
  <si>
    <t>9.</t>
  </si>
  <si>
    <t>10.</t>
  </si>
  <si>
    <t>11.</t>
  </si>
  <si>
    <t>12.</t>
  </si>
  <si>
    <t>Примечание к таблице 13:</t>
  </si>
  <si>
    <t>Автопогрузчик</t>
  </si>
  <si>
    <t>Электропогрузчик</t>
  </si>
  <si>
    <t>Погрузчик фронтальный</t>
  </si>
  <si>
    <t>паровые и на жидком топливе</t>
  </si>
  <si>
    <t>электрокотельной</t>
  </si>
  <si>
    <t>1 рейс</t>
  </si>
  <si>
    <t>Аттестация</t>
  </si>
  <si>
    <t>Испытание диэлектрических перчаток, бот, галош</t>
  </si>
  <si>
    <t>пара</t>
  </si>
  <si>
    <t>Услуги по проверке учета электроэнергии</t>
  </si>
  <si>
    <t>без НДС</t>
  </si>
  <si>
    <t>с НДС</t>
  </si>
  <si>
    <t>14.</t>
  </si>
  <si>
    <t>тн. в сутки</t>
  </si>
  <si>
    <t>6.</t>
  </si>
  <si>
    <t>Примечание к таблице 12:</t>
  </si>
  <si>
    <t xml:space="preserve">за час </t>
  </si>
  <si>
    <t>ТАРИФЫ НА РАБОТЫ И УСЛУГИ, СВЯЗАННЫЕ С ПЕРЕВАЛКОЙ  НЕФТЕПРОДУКТОВ</t>
  </si>
  <si>
    <t>1 анализ</t>
  </si>
  <si>
    <t>3.</t>
  </si>
  <si>
    <t>ПЕРЕМЕЩЕНИЕМ 2 КАТЕГОРИИ (судно-склад, склад-судно, судно-причал,</t>
  </si>
  <si>
    <t>причал-судно)</t>
  </si>
  <si>
    <t>ПЕРЕМЕЩЕНИЕМ 3 КАТЕГОРИИ (склад-транспортное средство или обратно:</t>
  </si>
  <si>
    <t>2. Тара</t>
  </si>
  <si>
    <t>5.1.</t>
  </si>
  <si>
    <t>5.2.</t>
  </si>
  <si>
    <t>15.</t>
  </si>
  <si>
    <t>16.</t>
  </si>
  <si>
    <t>17.</t>
  </si>
  <si>
    <t>ТАРИФЫ УЧЕБНОГО ЦЕНТРА "КУРС-НОРД"</t>
  </si>
  <si>
    <t>18.</t>
  </si>
  <si>
    <t>19.</t>
  </si>
  <si>
    <t>20.</t>
  </si>
  <si>
    <t>21.</t>
  </si>
  <si>
    <t xml:space="preserve">Тариф </t>
  </si>
  <si>
    <t>Наименование груза</t>
  </si>
  <si>
    <t>Примечание к таблице 1:</t>
  </si>
  <si>
    <t>Таблица 6</t>
  </si>
  <si>
    <t>Таблица 9</t>
  </si>
  <si>
    <t>Таблица 10</t>
  </si>
  <si>
    <t>Таблица 11</t>
  </si>
  <si>
    <t>ТАРИФЫ БЮРО ПРОПУСКОВ</t>
  </si>
  <si>
    <t>Таблица 13</t>
  </si>
  <si>
    <t xml:space="preserve"> тн</t>
  </si>
  <si>
    <t>Единица</t>
  </si>
  <si>
    <t>Тариф в руб.</t>
  </si>
  <si>
    <t>ПОГРУЗОЧНО-РАЗГРУЗОЧНЫЕ РАБОТЫ ПО ПРЯМОМУ ВАРИАНТУ:</t>
  </si>
  <si>
    <t>1. Оформление и выдача вкладыша в трудовую книжку</t>
  </si>
  <si>
    <t>2. Оформление и выдача трудовой книжки</t>
  </si>
  <si>
    <t>Испытание низковольтных клещей и ИНО, изолированного инструмента</t>
  </si>
  <si>
    <t>Монтаж прибора учета электроэнергии для сторонних организаций</t>
  </si>
  <si>
    <t>Монтаж трансформаторов тока в точке учета</t>
  </si>
  <si>
    <t xml:space="preserve">Монтаж и принятие к расчетам прибора учета электроэнергии </t>
  </si>
  <si>
    <t>1 узел</t>
  </si>
  <si>
    <t>с 1 по 3 сутки</t>
  </si>
  <si>
    <t>свыше 30 суток</t>
  </si>
  <si>
    <t>тн.</t>
  </si>
  <si>
    <t>Вакуумная машина</t>
  </si>
  <si>
    <t>Автогидроподъемник</t>
  </si>
  <si>
    <t>Наименование</t>
  </si>
  <si>
    <t>Грузоподъемность</t>
  </si>
  <si>
    <t xml:space="preserve">1 вагон </t>
  </si>
  <si>
    <t>чел.-час.</t>
  </si>
  <si>
    <t>13.</t>
  </si>
  <si>
    <t xml:space="preserve">3. Хранение                                      </t>
  </si>
  <si>
    <t>с 1 суток</t>
  </si>
  <si>
    <t>2.</t>
  </si>
  <si>
    <t>с 4 по 30 сутки</t>
  </si>
  <si>
    <t>Таблица 1б</t>
  </si>
  <si>
    <t>ПЕРЕМЕЩЕНИЕМ 1 КАТЕГОРИИ (судно-склад-транспортное средство или обратно:</t>
  </si>
  <si>
    <t>судно-склад-вагон, судно-склад-автомашина, вагон-склад-судно, автомашина-склад-судно,</t>
  </si>
  <si>
    <t>судно-причал-автомашина,судно-причал-вагон, автомашина-причал-судно, вагон-причал-</t>
  </si>
  <si>
    <t>судно, склад-причал-судно, судно-причал-склад).</t>
  </si>
  <si>
    <t>Примечание к таблице 1б:</t>
  </si>
  <si>
    <t>ТАРИФЫ НА ДРУГИЕ РАБОТЫ И УСЛУГИ, ВЫПОЛНЯЕМЫЕ УЧАСТКАМИ И</t>
  </si>
  <si>
    <t>1. Предоставление рабочей силы</t>
  </si>
  <si>
    <t>1 час</t>
  </si>
  <si>
    <t xml:space="preserve">               ТАРИФЫ НА  УСЛУГИ  СВЯЗИ </t>
  </si>
  <si>
    <t xml:space="preserve">                                                  абонентам/пользователям</t>
  </si>
  <si>
    <t xml:space="preserve">Наименование  оказываемых услуг          </t>
  </si>
  <si>
    <t>Основные услуги : абонентская плата</t>
  </si>
  <si>
    <t>3. Параллельный аппарат с выходом в ГТС в одном кабинете</t>
  </si>
  <si>
    <t>4. Параллельный аппарат с выходом в ГТС в разных кабинетах</t>
  </si>
  <si>
    <t>5. Параллельный аппарат без выхода в ГТС в одном кабинете</t>
  </si>
  <si>
    <t>6. Параллельный аппарат без выхода в ГТС в разных кабинетах</t>
  </si>
  <si>
    <t>Услуги по техобслуживанию:</t>
  </si>
  <si>
    <t>1. Предоставление 2-х проводного прямого провода под телефон до 500 м</t>
  </si>
  <si>
    <t>2. Предоставление 2-х проводного прямого провода под телефон свыше 500 м</t>
  </si>
  <si>
    <t xml:space="preserve">3. Коммутатор оперативной связи     </t>
  </si>
  <si>
    <t>Тарифы на услуги связи, оказываемые операторам связи:</t>
  </si>
  <si>
    <t>1. Услуга местного завершения вызова на сеть оператора</t>
  </si>
  <si>
    <t xml:space="preserve">    связи за 1 тарифоминуту</t>
  </si>
  <si>
    <t>2. Услуга местного инициирования вызова на узле связи</t>
  </si>
  <si>
    <t xml:space="preserve">    оператора связи за 1 тарифоминуту.</t>
  </si>
  <si>
    <t xml:space="preserve">                                     ТАРИФЫ НА РАБОТЫ И УСЛУГИ СВЯЗИ</t>
  </si>
  <si>
    <t xml:space="preserve">                                                абонентам/пользователям</t>
  </si>
  <si>
    <t>1. Установка телефона</t>
  </si>
  <si>
    <t>2. Установка параллельного телефонного аппарата в одном кабинете</t>
  </si>
  <si>
    <t xml:space="preserve">4. Переноска телефона в одном здании            </t>
  </si>
  <si>
    <t>5. Переноска телефона прямой связи в другое здание</t>
  </si>
  <si>
    <t xml:space="preserve">6. Замена телефонного аппарата                      </t>
  </si>
  <si>
    <t xml:space="preserve">7. Замена номера телефона                               </t>
  </si>
  <si>
    <t>8. Программирование одного телефонного номера, кроссировка</t>
  </si>
  <si>
    <t>3. Услуга по присоединению сетей электросвязи оказывается по договорной цене.</t>
  </si>
  <si>
    <t>I. Услуги перегрузочного комплекса</t>
  </si>
  <si>
    <t>2. Доставка рабочих для производства ПРР</t>
  </si>
  <si>
    <t>III. Услуги Энергохозяйства</t>
  </si>
  <si>
    <t>тонна-брутто</t>
  </si>
  <si>
    <t>Повторная сдача экзамена</t>
  </si>
  <si>
    <t xml:space="preserve"> Таблица 21</t>
  </si>
  <si>
    <t>МАЗ</t>
  </si>
  <si>
    <t xml:space="preserve">ВОДООТВЕДЕНИЕ </t>
  </si>
  <si>
    <t>ТРАНСПОРТИРОВКА ВОДЫ</t>
  </si>
  <si>
    <t xml:space="preserve">1.1. Мука рыбная в мешках      </t>
  </si>
  <si>
    <t>1.2. Рыба и другая мороженая продукция (пакетированная)</t>
  </si>
  <si>
    <t>1.3. Рыба и другая мороженая продукция  (непакетированная)</t>
  </si>
  <si>
    <t xml:space="preserve">2.1. Картонная тара                                    </t>
  </si>
  <si>
    <t>2.2. Банкотара (погрузка-выгрузка в контейнер вручную)</t>
  </si>
  <si>
    <t>1.1. Мука рыбная в мешках</t>
  </si>
  <si>
    <t>1.3. Рыба и другая мороженая продукция (непакетированная)</t>
  </si>
  <si>
    <t>2.1. Картонная тара</t>
  </si>
  <si>
    <t>1.1. Мука рыбная  в мешках</t>
  </si>
  <si>
    <t>Таблица 4</t>
  </si>
  <si>
    <t>Наименование операции</t>
  </si>
  <si>
    <t>Примечание к таблице 4 :</t>
  </si>
  <si>
    <t>ТАРИФЫ НА ЗАЧИСТКУ (ПОДГОТОВКУ И ОБОРУДОВАНИЕ) ВАГОНОВ,</t>
  </si>
  <si>
    <t>СКЛАДСКИХ ПОМЕЩЕНИЙ ОТ ЗАГРЯЗНЯЮЩИХ ГРУЗОВ.</t>
  </si>
  <si>
    <t>тн-брутто</t>
  </si>
  <si>
    <t>Тарифы на зачистку (подготовку и оборудование) вагонов, складских помещений от загрязняющих грузов</t>
  </si>
  <si>
    <t xml:space="preserve">1. Телефоны основные с выходом в ГТС и АМТС </t>
  </si>
  <si>
    <t>2. Тарифы действительны только для клиентов АО "ММРП", имеющих договоры на услуги связи.</t>
  </si>
  <si>
    <t xml:space="preserve">2. Взвешивание грузов                          </t>
  </si>
  <si>
    <t>1. При работах автотранспорта, связанных с выездом за черту города, к действующим тарифам применяется коэффициент 2.</t>
  </si>
  <si>
    <t>1 лист ф. А4</t>
  </si>
  <si>
    <t>1 ВЗТК</t>
  </si>
  <si>
    <t>1. Услуги отдела главного диспетчера</t>
  </si>
  <si>
    <t>1 тонна (брутто)</t>
  </si>
  <si>
    <t>I.V.Услуги отдела кадров</t>
  </si>
  <si>
    <t>V. Прочие услуги</t>
  </si>
  <si>
    <t>3. Выполнение АО "ММРП" функций грузоотправителя (консультирование Заказчиков по разработанным ими чертежам, схемам на погрузку и крепление грузов, в том числе негабаритных грузов, не предусмотренных техническими условиями размещения и крепления грузов в вагонах) (без проверки расчетов)</t>
  </si>
  <si>
    <t>1 схема</t>
  </si>
  <si>
    <t>1 документ отчетности</t>
  </si>
  <si>
    <t>III. Прочие услуги:</t>
  </si>
  <si>
    <t>кг/брутто</t>
  </si>
  <si>
    <t>на 1 месяц</t>
  </si>
  <si>
    <t>на 2 месяца</t>
  </si>
  <si>
    <t>на 3 месяца</t>
  </si>
  <si>
    <t>на 4 месяца</t>
  </si>
  <si>
    <t>на 5 месяцев</t>
  </si>
  <si>
    <t>на 6 месяцев</t>
  </si>
  <si>
    <t>на 7 месяцев</t>
  </si>
  <si>
    <t>на 8 месяцев</t>
  </si>
  <si>
    <t>на 9 месяцев</t>
  </si>
  <si>
    <t>на 10 месяцев</t>
  </si>
  <si>
    <t>на 11 месяцев</t>
  </si>
  <si>
    <t>3. Разовый пропуск на автотранспортные средства:</t>
  </si>
  <si>
    <t xml:space="preserve"> - обращения граждан в архивы предприятий, находящихся на территории порта;</t>
  </si>
  <si>
    <t xml:space="preserve"> - обращения матерей для получения пособий и других выплат на детей в предприятиях, находящихся на территории норта;</t>
  </si>
  <si>
    <t xml:space="preserve"> - учащихся высших учебных заведений и ПТУ, проходящих практику на предприятиях, расположенных на территории порта.</t>
  </si>
  <si>
    <t>Услуги по проверке качества передаваемой электроэнергии с выдачей протокола (заключения)</t>
  </si>
  <si>
    <t>на 1 год</t>
  </si>
  <si>
    <t>1. При выполнении услуг по предоставлению рабочей силы в смену с  00-00 часов до 08-00 часов, в официальные праздничные дни РФ, с подтверждением выполнения работ в заявке Заказчика, к тарифам применяется коэффициент 2,1. В ином случае услуги не выполняются.</t>
  </si>
  <si>
    <t>4. Платная продолжительность работы техники Перегрузочного комплекса считается с момента выхода техники (транспорта, механизма) на линию с места стоянки для оказания услуги, до момента возврата техники (транспорта, механизмов) на стоянку после выполнения услуги.</t>
  </si>
  <si>
    <t>1.4. Консервы в картонных коробках</t>
  </si>
  <si>
    <t>1.5. Рыба охлажденная в ящиках</t>
  </si>
  <si>
    <t>1.6. Рыбий жир в таре</t>
  </si>
  <si>
    <t>1.7. Креветка, краб, гребешок (пакетированные)</t>
  </si>
  <si>
    <t>1.8. Креветка, краб, (непакетированные), рыба навалом</t>
  </si>
  <si>
    <t>(с НДС)</t>
  </si>
  <si>
    <t>1. Расчет платы за НВОС</t>
  </si>
  <si>
    <t>2. Разработка нормативной экологической документации: ПДВ, НООЛР, НДС.</t>
  </si>
  <si>
    <t>3. Составление статотчетов. Подготовка материалов на водопользование, отчетов.</t>
  </si>
  <si>
    <t>Таблица 14</t>
  </si>
  <si>
    <t>Прейскурант  "Тарифы на работы и услуги АО "ММРП"</t>
  </si>
  <si>
    <t>1 чел.-час.</t>
  </si>
  <si>
    <t>Тариф в руб. (без НДС)</t>
  </si>
  <si>
    <t>Определение алюминия фотометрическим методом</t>
  </si>
  <si>
    <t>Определение общего железа фотометрическим методом</t>
  </si>
  <si>
    <t>1.11.</t>
  </si>
  <si>
    <t>1.12.</t>
  </si>
  <si>
    <t>1.13.</t>
  </si>
  <si>
    <t>Определение pH потенциометрическим методом</t>
  </si>
  <si>
    <t>1.14.</t>
  </si>
  <si>
    <t>1.15.</t>
  </si>
  <si>
    <t>Определение цинка флуориметрическим методом</t>
  </si>
  <si>
    <t>1.16.</t>
  </si>
  <si>
    <t>Определение нефтепродуктов флуориметрическим методом</t>
  </si>
  <si>
    <t>1.17.</t>
  </si>
  <si>
    <t>Определение анионных поверхностно-активных веществ флуориметрическим методом</t>
  </si>
  <si>
    <t>1.18.</t>
  </si>
  <si>
    <t>1.19.</t>
  </si>
  <si>
    <t>Определение взвешенных веществ гравиметрическим методом</t>
  </si>
  <si>
    <t>Определение концентрации серной кислоты фотометрическим методом.</t>
  </si>
  <si>
    <t>2.4.</t>
  </si>
  <si>
    <t>Определение концентрации марганца в сварочном аэрозоле фотометрическим методом</t>
  </si>
  <si>
    <t>2.5.</t>
  </si>
  <si>
    <t>2.6.</t>
  </si>
  <si>
    <t>2.7.</t>
  </si>
  <si>
    <t>Определение озона фотометрическим методом</t>
  </si>
  <si>
    <t>2.8.</t>
  </si>
  <si>
    <t>2.9.</t>
  </si>
  <si>
    <t>Определение хлора фотометрическим методом</t>
  </si>
  <si>
    <t>2.10.</t>
  </si>
  <si>
    <t>2.11.</t>
  </si>
  <si>
    <t>2.12.</t>
  </si>
  <si>
    <t>2.14.</t>
  </si>
  <si>
    <t>2.15.</t>
  </si>
  <si>
    <t>Определение концентрации пыли гравиметрическим методом.</t>
  </si>
  <si>
    <t>2.16.</t>
  </si>
  <si>
    <t>2.17.</t>
  </si>
  <si>
    <t>2.18.</t>
  </si>
  <si>
    <t>2.19.</t>
  </si>
  <si>
    <t>2.20.</t>
  </si>
  <si>
    <t>2.21.</t>
  </si>
  <si>
    <t>Определение концентрации аммиака индикаторными трубками</t>
  </si>
  <si>
    <t>3.1.</t>
  </si>
  <si>
    <t>Измерение температуры воздуха на рабочих местах</t>
  </si>
  <si>
    <t>3.2.</t>
  </si>
  <si>
    <t>3.3.</t>
  </si>
  <si>
    <t>3.4.</t>
  </si>
  <si>
    <t>Измерение температуры воздуха в помещениях жилых и общественных зданий</t>
  </si>
  <si>
    <t>3.5.</t>
  </si>
  <si>
    <t>Измерение относительной влажности воздуха в помещениях жилых и общественных зданий</t>
  </si>
  <si>
    <t>3.6.</t>
  </si>
  <si>
    <t>Измерение скорости движения воздуха в помещениях жилых и общественных зданий</t>
  </si>
  <si>
    <t>3.7.</t>
  </si>
  <si>
    <t xml:space="preserve">Измерение искусственной освещенности </t>
  </si>
  <si>
    <t>3.8.</t>
  </si>
  <si>
    <t>Измерение искусственной освещенности (при комбинированном освещении)</t>
  </si>
  <si>
    <t>3.9.</t>
  </si>
  <si>
    <t xml:space="preserve">Измерение коэффициента пульсации </t>
  </si>
  <si>
    <t>3.10.</t>
  </si>
  <si>
    <t>Измерение коэффициента пульсации (при комбинированном освещении)</t>
  </si>
  <si>
    <t>3.11.</t>
  </si>
  <si>
    <t>Измерение общей вибрации</t>
  </si>
  <si>
    <t>3.12.</t>
  </si>
  <si>
    <t>Измерение локальной вибрации</t>
  </si>
  <si>
    <t>3.13.</t>
  </si>
  <si>
    <t>Измерение постоянного, непостоянного шума</t>
  </si>
  <si>
    <t>3.14.</t>
  </si>
  <si>
    <t>3.15.</t>
  </si>
  <si>
    <t>3.16.</t>
  </si>
  <si>
    <t>3.17.</t>
  </si>
  <si>
    <t>3.18.</t>
  </si>
  <si>
    <t>4.1.</t>
  </si>
  <si>
    <t>1 документ - 1 экземпляр</t>
  </si>
  <si>
    <t>4.2.</t>
  </si>
  <si>
    <t xml:space="preserve">Выдача копии протокола </t>
  </si>
  <si>
    <t xml:space="preserve">1 документ </t>
  </si>
  <si>
    <t>4. Оказание первой доврачебной медицинской помощи при острых и хронических заболеваниях и травмах</t>
  </si>
  <si>
    <t>Таблица 27</t>
  </si>
  <si>
    <t>Таблица 28</t>
  </si>
  <si>
    <t>Повторная выписка свидетельства об окончании курсов</t>
  </si>
  <si>
    <t>2.1. Прочие непоименованные грузы</t>
  </si>
  <si>
    <t>Автомашина ГАЗ (3221; 2706; 322123 Луидор)</t>
  </si>
  <si>
    <t>3.1. Пиломатериалы, лесоматериалы</t>
  </si>
  <si>
    <t>3.2. Лед</t>
  </si>
  <si>
    <t>3.3. Жесть</t>
  </si>
  <si>
    <t>3.4. Прочие непоименованные грузы</t>
  </si>
  <si>
    <t>1. При выгрузке рыбопродукции с нарушением технологии погрузки: с отсутствием сепарации, со смещенными пакетами, с пересортицей (выгрузка с сортировкой), с подтверждением выполнения работ в заявке Заказчика, тарифы применяются с коэффициентом 4,5. В ином случае работы не выполняются.</t>
  </si>
  <si>
    <t>2. При выполнении погрузочно-разгрузочных работ  в официальные праздничные дни РФ, в смену с 00-00 часов до 08-00 часов, с подтверждением выполнения работ в заявке Заказчика, тарифы применяются с коэффициентом 2,1. В ином случае работы не выполняются.</t>
  </si>
  <si>
    <t>2. Слив темных нефтепродуктов и масел из вагоноцистерн на склад ( или обратно)</t>
  </si>
  <si>
    <t>1. Погрузка темных нефтепродуктов и масел со склада в  суда  (или обратно)</t>
  </si>
  <si>
    <t>3. При перевалке топочного мазута, тарифы применяются с повышающим коэффициентом 2, в случаях отклонения груза по физическим, химическим и другим параметрам повлекшим дополнительные затраты на производство работ.</t>
  </si>
  <si>
    <t>4. Первым днем хранения является дата приема груза на склад Порта в соответствии с датой оформления. Последним днем хранения считается дата выдачи Портом груза грузовладельцу или передачи груза грузоперевозчику. Неполные сутки хранения принимаются за полные.</t>
  </si>
  <si>
    <t>1 автомашина</t>
  </si>
  <si>
    <t>куб.метр</t>
  </si>
  <si>
    <t xml:space="preserve">9. Замена линейного шнура                             </t>
  </si>
  <si>
    <t xml:space="preserve">10. Замена проводки                                          </t>
  </si>
  <si>
    <t xml:space="preserve">11. Замена полевки                                            </t>
  </si>
  <si>
    <t>12. Переоформление договора об оказании услуг связи</t>
  </si>
  <si>
    <t xml:space="preserve">15. Обратное включение телефона в сеть       </t>
  </si>
  <si>
    <t>16. Подключение и выключение абонента на стойку СЦВ</t>
  </si>
  <si>
    <t>17. Распечатка междугородних переговоров и платных справок (за 1 строку)</t>
  </si>
  <si>
    <t>18. Организация прямой связи для нужд потребителей</t>
  </si>
  <si>
    <t>19. Установка аппарата прямой связи от коммутаторов</t>
  </si>
  <si>
    <t>20. Включение и отключение абонентов от междугородней связи</t>
  </si>
  <si>
    <t>21. Замена телефонной розетки</t>
  </si>
  <si>
    <t>22. Вызов электромонтера для выявления повреждений в телефонном аппарате</t>
  </si>
  <si>
    <t>3. Установка параллельного телефонного аппарата, аппарата прямой связи в разных кабинетах</t>
  </si>
  <si>
    <t>13. Переоформление телефона организации, имеющей лицевой счет, за каждый номер.</t>
  </si>
  <si>
    <t xml:space="preserve"> 14. Установка аппарата факсимильной связи с программируемыми функциями (факс, АОН)</t>
  </si>
  <si>
    <t>23. Выдача технических условий при подключении сторонних организаций к сети АТС рыбного порта</t>
  </si>
  <si>
    <t>3. Обеспечение процесса обработки опасного груза</t>
  </si>
  <si>
    <t>1. Стоимость зачистки складских помещений, территории АО "ММРП" после перегрузки, технологического накопления (хранения) загрязняющего груза оплачивается Заказчиком в размере 7 % от ставки 2 категории тарифов Прейскуранта соответствующего груза за каждую отгруженную (по данным коносамента/накладной/приемного акта) тонну груза в расчете на весь объем перегруженного груза.</t>
  </si>
  <si>
    <t>5. В случаях переоформления грузов, находящихся на хранении в нефтеналивных резервуарах Порта, на другого Заказчика -плата за хранение грузов взимается с нового Заказчика с первых суток хранения.</t>
  </si>
  <si>
    <t>1. Для Заказчиков, поставивших нефтепродукты без заключения договоров тарифы применяются с повышающим коэффициентом 2.</t>
  </si>
  <si>
    <t>2. Для Заказчиков, поставивших нефтепродукты без согласования с Портом графиков поставок нефтепродуктов по объему и ассортименту тарифы применяются с повышающим коэффициентом 2.</t>
  </si>
  <si>
    <t>1. Согласование разрешения на производство земляных работ на территории Порта и за его пределами</t>
  </si>
  <si>
    <t>2. Прочие виды услуг по вопросам строительства,ремонта и эксплуатации зданий</t>
  </si>
  <si>
    <t>отключение/подключение</t>
  </si>
  <si>
    <t>2. Услуги по резервированию мест для укрытия людей в защитном сооружении (убежище) при чрезвычайных ситуациях,выполнении мероприятий гражданской обороны, с долевым участием клиента в содержании защитного сооружения (убежища)</t>
  </si>
  <si>
    <t>чел.-место в месяц</t>
  </si>
  <si>
    <t>1. Подготовка и оборудование транспортных средств (очистка железнодорожного подвижного состава после перевозки загрязняющих веществ (концентратов, руд, окатышей, клинкера,аммиачной селитры и других)</t>
  </si>
  <si>
    <t>1. Стоимость телефонного аппарата в стоимость услуг по замене и установке телефонного аппарата не входит и оплачивается отдельно по фактическим расходам.</t>
  </si>
  <si>
    <t>1. В официальные государственные праздничные и в выходные дни к тарифам применяется  повышающий коэффициент 2,1.</t>
  </si>
  <si>
    <t>1. Медицинский осмотр водителя транспортного средства:</t>
  </si>
  <si>
    <t xml:space="preserve"> - предрейсовый</t>
  </si>
  <si>
    <t xml:space="preserve"> - послерейсовый</t>
  </si>
  <si>
    <t xml:space="preserve">2. Составление протокола контроля трезвости в целях направления лица на медицинское освидетельствование в наркологический диспансер в случае выявления у него признаков употребления алкоголя или других психоактивных, в том числе, наркотических веществ </t>
  </si>
  <si>
    <t>3. Медицинский осмотр  (за исключением водителей транспортных средств):</t>
  </si>
  <si>
    <t xml:space="preserve"> - предсменный</t>
  </si>
  <si>
    <t xml:space="preserve"> - послесменный</t>
  </si>
  <si>
    <t>6. Бланк материального пропуска</t>
  </si>
  <si>
    <t>10. Копировально-множительные работы, формат А4, 1 страница</t>
  </si>
  <si>
    <t>1. Не взимать плату за оформление разовых пропусков в случае:</t>
  </si>
  <si>
    <t>2. Автотранспорт сторонних организаций, работающих по заявкам порта, от платы освобождается.</t>
  </si>
  <si>
    <t>Определение ионов аммония фотометрическим методом</t>
  </si>
  <si>
    <t>Определение нитрит-ионов, азот нитритный фотометрическим методом</t>
  </si>
  <si>
    <t>Определение нитрат-ионов фотометрическим методом</t>
  </si>
  <si>
    <t>Определение ионов меди фотометрическим методом</t>
  </si>
  <si>
    <t>Определение хлоридов (хлор-ионов) титриметрическим методом</t>
  </si>
  <si>
    <t>Определение фенолов (общих и летучих) флуориметрическим методом</t>
  </si>
  <si>
    <t>Определение концентрации диоксида серы / сернистого ангидрида фотометрическим методом</t>
  </si>
  <si>
    <t>Определение концентрации едких щелочей (в пересчете на гидроксид натрия) фотометрическим методом.</t>
  </si>
  <si>
    <t>Определение оксида хрома (VI) /хромового ангидрида в сварочном аэрозоле фотометрическим методом</t>
  </si>
  <si>
    <t>Определение концентрации акролеина/проп-2-ен-1-аль фотометрическим методом</t>
  </si>
  <si>
    <t>Определение диоксида азота /азота диоксид фотометрическим методом</t>
  </si>
  <si>
    <t>Определение сероводорода /дигидросульфида  фотометрическим методом</t>
  </si>
  <si>
    <t>Определение концентрации свинца и его неорганические соединения фотометрическим методом</t>
  </si>
  <si>
    <t>Определение концентрации ртути и ее паров фотометрическим методом</t>
  </si>
  <si>
    <t>Определение формальдегида/метаналя флуоресцентным методом</t>
  </si>
  <si>
    <t>Определение фенола/гидроксибензола флуоресцентным методом</t>
  </si>
  <si>
    <t>Определение концентрации оксид углерода /углерода оксида индикаторными трубками</t>
  </si>
  <si>
    <t>Определение концентрации уксусной кислоты /этановой кислоты индикаторными трубками</t>
  </si>
  <si>
    <t>Определение концентрации хлористого водород /гидрохлорида индикаторными трубками</t>
  </si>
  <si>
    <t>2. Оплата услуг кранов Перегрузочного комплекса в смену с 00-00 час. до 08-00 час., в официальные праздничные  дни РФ с подтверждением этого в заявке Заказчика производится с коэффициентом 2,1 к  тарифу. В ином случае Порт услуги не выполняет.</t>
  </si>
  <si>
    <t xml:space="preserve">1. Эксплуатация мобильного парогенератора </t>
  </si>
  <si>
    <t>1 процедура</t>
  </si>
  <si>
    <t>Примечание к таблице 12а:</t>
  </si>
  <si>
    <t>Примечание к таблице 26:</t>
  </si>
  <si>
    <t>Испытание лестницы диэлектрической</t>
  </si>
  <si>
    <t>Испытание комплекта штанг для переносных заземлений</t>
  </si>
  <si>
    <t>1 комплект</t>
  </si>
  <si>
    <t>Отбор проб воды</t>
  </si>
  <si>
    <t>Отбор проб воздуха рабочей зоны</t>
  </si>
  <si>
    <t>1 объект</t>
  </si>
  <si>
    <t>3. Тарифы указаны для каботажных и экспортно-импортных грузов.</t>
  </si>
  <si>
    <t>1.8. Креветка, краб (непакетированные), рыба навалом</t>
  </si>
  <si>
    <t>3. Услуги специалиста по оформлению пакета документов по приемке и отгрузке грузов, в нерабочее время, выходные и праздничные дни, по заявкам Заказчика.</t>
  </si>
  <si>
    <t>4. Организация и обеспечение функционирования временной зоны таможенного контроля (ВЗТК), документальное сопровождение таможенных грузов в ВЗТК</t>
  </si>
  <si>
    <t>5. Оформление и подача документов отчетности (ДО-1, ДО-2) при приеме и выдаче товара в/из ВЗТК</t>
  </si>
  <si>
    <t>6. Услуги стивидора</t>
  </si>
  <si>
    <t>7. Заезд-стоянка в ЗТК для завершения процедуры "Таможенный транзит"</t>
  </si>
  <si>
    <t>Количество часов по программе, часов</t>
  </si>
  <si>
    <t>Минимальное количество человек в группе по указанной цене, человек</t>
  </si>
  <si>
    <t>Стоимость обучения</t>
  </si>
  <si>
    <t>Стоимость прохождения дополнительной практики 1 слушателем      (руб.)</t>
  </si>
  <si>
    <t>Дистанционное обучение стоимость</t>
  </si>
  <si>
    <t xml:space="preserve">Дистанционное обучение стоимость </t>
  </si>
  <si>
    <t>(руб.)</t>
  </si>
  <si>
    <t xml:space="preserve">I. Обучение по программам профессиональной подготовки (ПП) (интегрированное обучение: очная форма (часть теор. и прозводств.обуч.) и форма самообразования (часть теор. и прозводств.обуч)) </t>
  </si>
  <si>
    <t>ПП «Водитель погрузчика» (код профессии  11453): электропогрузчик</t>
  </si>
  <si>
    <t>ПП «Стропальщик» (код профессии 18897)</t>
  </si>
  <si>
    <t>ПП "Матрос 2 класса" (код профессии 13482)</t>
  </si>
  <si>
    <t>ПП «Машинист компрессорных установок» (код профессии 13775)</t>
  </si>
  <si>
    <t>ПП «Боцман» (код профессии 11220)</t>
  </si>
  <si>
    <t>ПП «Моторист» (код профессии 14718)</t>
  </si>
  <si>
    <t>ПП «Оператор котельной» (код профессии 15643):</t>
  </si>
  <si>
    <t>ПП «Механизатор (докер – механизатор) бригады на погрузочно-разгрузочных работах» (код профессии 14444)</t>
  </si>
  <si>
    <t>ПП "Рабочий люльки"</t>
  </si>
  <si>
    <t xml:space="preserve"> II. Обучение по программам дополнительного профессионального образования повышения квалификации (ПК) (интегрированное обучение: очная форма (часть теор. и прозводств.обуч.) и форма самообразования (часть теор. и прозводств.обуч)) </t>
  </si>
  <si>
    <t>ПК «Персонал, обслуживающий сосуды, работающие  под давлением»</t>
  </si>
  <si>
    <t>ПК "Допуск к швартовым операциям"</t>
  </si>
  <si>
    <t>ПК "Основы компьютерной грамотности"</t>
  </si>
  <si>
    <t>ПК "Работа в "EXCEL"</t>
  </si>
  <si>
    <t>ПК Курсы по повышению квалификации  по специальности  "Оператор котельной на жидком топливе"</t>
  </si>
  <si>
    <t>*</t>
  </si>
  <si>
    <t>Примечание к таблице 21:</t>
  </si>
  <si>
    <t>1. Сокращения, применяемые в настоящей таблице :</t>
  </si>
  <si>
    <t xml:space="preserve">   - ПП - профессиональная подготовка;</t>
  </si>
  <si>
    <t xml:space="preserve">   - ПК - повышение квалификации</t>
  </si>
  <si>
    <t>2.  Форма самообразования  - самостоятельное изучение теории, прохождение производственного обучения, которое подтверждается документом, утвержденным учебным центром, с подписью руководителя организации, в которой осуществлялось производственное обучение.</t>
  </si>
  <si>
    <t>3. Профессиональное обучение осуществляется в организациях, осуществляющих образовательную деятельность, в том числе в учебных центрах профессиональной квалификации и на производстве, а также в форме самообразования (ст.73 Закон РФ «Об образовании в РФ»).</t>
  </si>
  <si>
    <t>Наименование техники</t>
  </si>
  <si>
    <t>Тариф в руб.    (без НДС)</t>
  </si>
  <si>
    <t>(механизмов)</t>
  </si>
  <si>
    <t>Портальный кран Сокол</t>
  </si>
  <si>
    <t xml:space="preserve"> ГАЗОН NEXT </t>
  </si>
  <si>
    <t xml:space="preserve"> ГАЗОН NEXT бортовой с КМУ (кран-манипуляторная установка грузоподьемностью до 3 тн)</t>
  </si>
  <si>
    <t>5</t>
  </si>
  <si>
    <t>ГАЗ-САЗ (самосвал)</t>
  </si>
  <si>
    <t>КАМАЗ - 6520 (самосвал)</t>
  </si>
  <si>
    <t>5. При измерении работы временем, продолжительность операции менее 30 минут принимается за 30 минут, более 30 минут за 1 час работы техники.</t>
  </si>
  <si>
    <t>4. Услуги специалиста по тальманскому счету при приемке, передаче и выдаче товара</t>
  </si>
  <si>
    <t>5. Коммерческая доработка груза при выгрузке с судна на склад</t>
  </si>
  <si>
    <t>6. Коммерческая доработка при погрузке груза со склада на судно</t>
  </si>
  <si>
    <t>7. Коммерческая доработка при отгрузке груза со склада на автомашины</t>
  </si>
  <si>
    <t>8. Коммерческая доработка при отгрузке груза со склада на железнодорожный транспорт</t>
  </si>
  <si>
    <t>9. Переоформление грузов на складе на другого Заказчика</t>
  </si>
  <si>
    <t>1. Подача и уборка вагонов локомотивом предприятия (с учетом прохождения вагонов в обоих направлениях)</t>
  </si>
  <si>
    <t>3. Прием и транспортировка отходов с судов:</t>
  </si>
  <si>
    <t>3.1. Предоставление услуг по приему и накоплению твердых коммунальных отходов (ТКО), образованных на судах, для дальнейшей передачи Региональному оператору по обращению с ТКО</t>
  </si>
  <si>
    <t>3.2. Предоставление услуг по транспортированию, образованных на судах отходов производства и потребления III-V класса опасности для дальнейшей передачи лицензированной организации для размещения (захоронения) на объекте размещения отходов</t>
  </si>
  <si>
    <t>8. Предоставление услуг по транспортированию отходов производства и потребления III-V классов опасности для дальнейшей передачи лицензированной организации с целью обезвреживания</t>
  </si>
  <si>
    <t>ПП «Машинист крана (крановщик) портального крана"</t>
  </si>
  <si>
    <t>ТАРИФЫ НА УСЛУГИ ЭКОЛОГИЧЕСКОЙ СЛУЖБЫ</t>
  </si>
  <si>
    <t>4. Разработка паспорта опасного отхода, образующегося в процессе осуществления хозяйственной деятельности</t>
  </si>
  <si>
    <t>1 паспорт</t>
  </si>
  <si>
    <t>3. При предоставлении услуг по транспортированию, образованных на судах отходов производства и потребления III-V класса опасности для дальнейшей передачи лицензированной организации для размещения(захоронения) на объекте размещения отходов плату за негативное воздействие на окружающую среду Заказчик оплачивает самостоятельно в соответствии с действующим законодательством Российской Федерации.</t>
  </si>
  <si>
    <t>"Охрана труда для руководителей и специалистов организаций"</t>
  </si>
  <si>
    <t>НА ОБРАЗОВАТЕЛЬНЫЕ УСЛУГИ</t>
  </si>
  <si>
    <t>Автокран КС-65715-2 «Галичанин»</t>
  </si>
  <si>
    <t>Автокран LIEBHERR LTM 1160-5.1</t>
  </si>
  <si>
    <t>Погрузчик телескопический MANITOU MANISCOPIC MT-X 1740 SLT</t>
  </si>
  <si>
    <t>4. Переоформление нефтепродуктов с карточки одного клиента на карточку другого клиента</t>
  </si>
  <si>
    <t>5. Определение плотности</t>
  </si>
  <si>
    <t>6.Определение содержания воды</t>
  </si>
  <si>
    <t>7. Определение условной вязкости</t>
  </si>
  <si>
    <t>8. Определение температуры вспышки в открытом тигле</t>
  </si>
  <si>
    <t>9. Определение зольности</t>
  </si>
  <si>
    <t>10. Определение водорастворимых кислот и щелочей (ВКЩ)</t>
  </si>
  <si>
    <r>
      <t>Определение биохимического потребления кислорода (БПК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>)</t>
    </r>
  </si>
  <si>
    <t>Смешанная форма обучения (ДОТ и ЭО) стоимость</t>
  </si>
  <si>
    <t>ПП «Машинист котельной установки (кочегар) судна»</t>
  </si>
  <si>
    <t>ПП «Машинист (кочегар) котельной" (код профессии 13786)</t>
  </si>
  <si>
    <t>ПП "Машинист тельфера"</t>
  </si>
  <si>
    <t>ПП "Слесарь по ремонту и обслуживанию перегрузочных машин" (код профессии 18524)</t>
  </si>
  <si>
    <t>ПП  "Моторист холодильных установок" (код профессии 14752)</t>
  </si>
  <si>
    <t>ПП "Машинист холодильных установок" (код профессии 14341)</t>
  </si>
  <si>
    <t xml:space="preserve">Типовая дополнительная профессиональная программа – «Программа повышения квалификации работников, назначенных в качестве лиц, ответственных за обеспечение транспортной безопасности в субъекте транспортной инфраструктуры» </t>
  </si>
  <si>
    <t>Типовая дополнительная профессиональная программа – «Программа повышения квалификации работников, назначенных в качестве лиц, ответственных за обеспечение транспортной безопасности на объекте транспортной инфраструктуры и (или) транспортном средстве, и персонала специализированных организаций»</t>
  </si>
  <si>
    <t>Типовая дополнительная профессиональная программа – «Программа повышения квалификации работников субъекта транспортной инфраструктуры, подразделения транспортной безопасности, руководящих выполнением работ, непосредственно связанных с обеспечением транспортной безопасности объекта транспортной инфраструктуры и (или) транспортного средства»</t>
  </si>
  <si>
    <t xml:space="preserve">Типовая дополнительная профессиональная программа – «Программа повышения квалификации работников, включенных в состав группы быстрого реагирования» </t>
  </si>
  <si>
    <t>Типовая дополнительная профессиональная программа – «Программа повышения квалификации работников, осуществляющих досмотр, дополнительный досмотр, повторный досмотр в целях обеспечения транспортной безопасности»</t>
  </si>
  <si>
    <t xml:space="preserve">Типовая дополнительная профессиональная программа – «Программа повышения квалификации работников, осуществляющих наблюдение и (или) собеседование в целях обеспечения транспортной безопасности» </t>
  </si>
  <si>
    <t xml:space="preserve">Типовая дополнительная профессиональная программа – «Программа повышения квалификации работников, управляющих техническими средствами обеспечения транспортной безопасности» </t>
  </si>
  <si>
    <t>Типовая дополнительная профессиональная программа – «Программа повышения квалификации иных работников субъекта транспортной инфраструктуры, подразделения транспортной безопасности, выполняющих работы, непосредственно связанные с обеспечением транспортной безопасности объекта транспортной инфраструктуры и (или) транспортного средства»</t>
  </si>
  <si>
    <t xml:space="preserve">    - ЭО - электронное обучение;</t>
  </si>
  <si>
    <t xml:space="preserve">    - ДОТ - дистанционные образовательные технологии; </t>
  </si>
  <si>
    <t>ПК «Стропальщик» (4,5,6 разряд)(код профессии 18897)</t>
  </si>
  <si>
    <t>ПК «Оператор котельной»(3-6 разряд) (код профессии 15643)</t>
  </si>
  <si>
    <t>2. Услуги по обеспечению приема груза Заказчика (кроме вагонов с нефтепродуктами) на реквизиты Порта</t>
  </si>
  <si>
    <t>3. Услуги по обеспечению приема груза Заказчика (вагонов с нефтепродуктами) на реквизиты Порта</t>
  </si>
  <si>
    <t>ПП «Электрогазосварщик"</t>
  </si>
  <si>
    <t>ПП «Машинист рыбомучной установки"</t>
  </si>
  <si>
    <t>4.3.</t>
  </si>
  <si>
    <t>4.4.</t>
  </si>
  <si>
    <t>3.3. Прочие непоименованные грузы</t>
  </si>
  <si>
    <t>1.2. Прочие непоименованные грузы</t>
  </si>
  <si>
    <t>1. Первым днем хранения является дата приема груза на склад Порта в соответствии с датой оформления. Последним днем хранения считается дата выдачи Портом груза грузовладельцу или передачи груза грузоперевозчику. Неполные сутки хранения принимаются за полные.</t>
  </si>
  <si>
    <t>2. В случаях переоформления грузов находящихся на хранении на складах, открытых и закрытых площадках, на другого Заказчика - плата за хранение грузов взимается с нового Заказчика с первых суток хранения.</t>
  </si>
  <si>
    <t>3. При выполнении услуг, указаных в п.2.1, п.4-9  в смену с  00-00 часов до 08-00 часов, в официальные праздничные дни РФ, с подтверждением выполнения работ в заявке Заказчика, к тарифам применяется коэффициент 2,1. В ином случае услуги не выполняются.</t>
  </si>
  <si>
    <t>4. Тарифы указаны для каботажных и экспортно-импортных грузов.</t>
  </si>
  <si>
    <t>Портальный кран Ганс</t>
  </si>
  <si>
    <t xml:space="preserve">2. Разовый пропуск физических лиц          </t>
  </si>
  <si>
    <t>3.1. Разовый транспортный пропуск для легкового автотранспорта</t>
  </si>
  <si>
    <t xml:space="preserve">3.2. Разовый пропуск для грузового автотранспорта </t>
  </si>
  <si>
    <t>(кроме топливозаправщиков и автотранспорта,</t>
  </si>
  <si>
    <t xml:space="preserve">осуществляющего перевозку металлолома, сыпучих грузов </t>
  </si>
  <si>
    <t>(щебень, цемент и прочие сыпучие грузы))</t>
  </si>
  <si>
    <t>3.3. Разовый пропуск для грузового автотранспорта</t>
  </si>
  <si>
    <t>(для топливозаправщиков и автотранспорта,</t>
  </si>
  <si>
    <t>4. Постоянный пропуск на автотранспортные средства:</t>
  </si>
  <si>
    <t xml:space="preserve">4.1. Постоянный пропуск для легкового автотранспорта: </t>
  </si>
  <si>
    <t xml:space="preserve">4.2. Постоянный пропуск для грузового автотранспорта (кроме </t>
  </si>
  <si>
    <t xml:space="preserve">топливозаправщиков и автотранспорта, осуществляющего </t>
  </si>
  <si>
    <t xml:space="preserve">перевозку металлолома, сыпучих грузов (щебень, цемент и прочие </t>
  </si>
  <si>
    <t>сыпучие грузы)):</t>
  </si>
  <si>
    <t xml:space="preserve">4.3. Постоянный пропуск для грузового автотранспорта (для </t>
  </si>
  <si>
    <t xml:space="preserve">топливозаправщиков и автотранспорта, осуществляющего перевозку </t>
  </si>
  <si>
    <t xml:space="preserve">металлолома, сыпучих грузов (щебень, цемент и прочие сыпучие </t>
  </si>
  <si>
    <t>грузы)):</t>
  </si>
  <si>
    <t>5. Повторное оформление пропуска на автотранспортные средства</t>
  </si>
  <si>
    <t>каждое</t>
  </si>
  <si>
    <t>оформление</t>
  </si>
  <si>
    <t>7. Повторное оформление пришедших в негодность пропусков</t>
  </si>
  <si>
    <t>физических лиц с неистекшим сроком действия</t>
  </si>
  <si>
    <t xml:space="preserve">8. Стоимость выдачи 1 дубликата документа, находящегося на </t>
  </si>
  <si>
    <t>ответственном хранении бюро пропусков (без заверения дубликата)</t>
  </si>
  <si>
    <t xml:space="preserve">9. Стоимость выдачи 1 дубликата документа, находящегося на </t>
  </si>
  <si>
    <t>ответственном хранении бюро пропусков (с заверением дубликата)</t>
  </si>
  <si>
    <t xml:space="preserve">11. Предоставление бланка заявки на оформление пропуска  </t>
  </si>
  <si>
    <t>на территорию порта</t>
  </si>
  <si>
    <t>3. Повторное оформление пришедших в негодность (без видимых физических повреждений)                                               пропусков физических лиц  с неистекшим сроком действия производится  без взимания платы.</t>
  </si>
  <si>
    <r>
      <t xml:space="preserve">1. </t>
    </r>
    <r>
      <rPr>
        <b/>
        <sz val="11"/>
        <color indexed="8"/>
        <rFont val="Times New Roman"/>
        <family val="1"/>
      </rPr>
      <t>Постоянный пропуск физических лиц сроком:</t>
    </r>
  </si>
  <si>
    <t>с неистекшим сроком действия</t>
  </si>
  <si>
    <r>
      <t xml:space="preserve">ПП </t>
    </r>
    <r>
      <rPr>
        <sz val="10"/>
        <rFont val="Calibri"/>
        <family val="2"/>
      </rPr>
      <t>«</t>
    </r>
    <r>
      <rPr>
        <sz val="10"/>
        <rFont val="Times New Roman"/>
        <family val="1"/>
      </rPr>
      <t>Буфетчик</t>
    </r>
    <r>
      <rPr>
        <sz val="10"/>
        <rFont val="Calibri"/>
        <family val="2"/>
      </rPr>
      <t>»</t>
    </r>
  </si>
  <si>
    <t>ПП «Бармен»</t>
  </si>
  <si>
    <t>ПП «Официант»</t>
  </si>
  <si>
    <t>ПП «Специалист по маникюру»</t>
  </si>
  <si>
    <t>ПК «Специалист по маникюру»</t>
  </si>
  <si>
    <t>ПК «Повышение квалификации начальников подразделений по техническому аудиту систем учета электроэнергии»</t>
  </si>
  <si>
    <t xml:space="preserve">1. ВОДА ПИТЬЕВАЯ </t>
  </si>
  <si>
    <r>
      <t xml:space="preserve">Определение фосфат-ионов </t>
    </r>
    <r>
      <rPr>
        <sz val="10"/>
        <color indexed="8"/>
        <rFont val="Times New Roman"/>
        <family val="1"/>
      </rPr>
      <t>фотометрическим методом</t>
    </r>
  </si>
  <si>
    <r>
      <t>Определение сульфат-ионов</t>
    </r>
    <r>
      <rPr>
        <sz val="10"/>
        <color indexed="8"/>
        <rFont val="Times New Roman"/>
        <family val="1"/>
      </rPr>
      <t xml:space="preserve"> фотометрическим методом</t>
    </r>
  </si>
  <si>
    <r>
      <t xml:space="preserve">Определение </t>
    </r>
    <r>
      <rPr>
        <sz val="10"/>
        <color indexed="8"/>
        <rFont val="Times New Roman"/>
        <family val="1"/>
      </rPr>
      <t xml:space="preserve"> химического потребления кислорода (ХПК)  фотометрическим методом</t>
    </r>
  </si>
  <si>
    <r>
      <t>Определение цветности</t>
    </r>
    <r>
      <rPr>
        <sz val="10"/>
        <color indexed="8"/>
        <rFont val="Times New Roman"/>
        <family val="1"/>
      </rPr>
      <t xml:space="preserve"> фотометрическим методом</t>
    </r>
  </si>
  <si>
    <r>
      <t>Определение мутности</t>
    </r>
    <r>
      <rPr>
        <sz val="10"/>
        <color indexed="8"/>
        <rFont val="Times New Roman"/>
        <family val="1"/>
      </rPr>
      <t xml:space="preserve"> фотометрическим методом</t>
    </r>
  </si>
  <si>
    <r>
      <t>Определение сухого остатка</t>
    </r>
    <r>
      <rPr>
        <sz val="10"/>
        <color indexed="8"/>
        <rFont val="Times New Roman"/>
        <family val="1"/>
      </rPr>
      <t xml:space="preserve"> гравиметрическим методом</t>
    </r>
  </si>
  <si>
    <t>2. ВОДА ПРИРОДНАЯ</t>
  </si>
  <si>
    <r>
      <t>Определение фосфат-ионов (фосфатов)</t>
    </r>
    <r>
      <rPr>
        <sz val="10"/>
        <color indexed="8"/>
        <rFont val="Times New Roman"/>
        <family val="1"/>
      </rPr>
      <t xml:space="preserve"> фотометрическим методом</t>
    </r>
  </si>
  <si>
    <t>Определение хлоридов титриметрическим методом</t>
  </si>
  <si>
    <r>
      <t>Определение жиров</t>
    </r>
    <r>
      <rPr>
        <sz val="10"/>
        <color indexed="8"/>
        <rFont val="Times New Roman"/>
        <family val="1"/>
      </rPr>
      <t xml:space="preserve"> гравиметрическим методом</t>
    </r>
  </si>
  <si>
    <t>3. ВОДА СТОЧНАЯ</t>
  </si>
  <si>
    <t>Определение нитрит-ионов фотометрическим методом</t>
  </si>
  <si>
    <t xml:space="preserve">                                 4. ВОЗДУХ РАБОЧЕЙ ЗОНЫ </t>
  </si>
  <si>
    <t>4.5.</t>
  </si>
  <si>
    <t>4.6.</t>
  </si>
  <si>
    <r>
      <t xml:space="preserve">Определение концентрации </t>
    </r>
    <r>
      <rPr>
        <sz val="10"/>
        <color indexed="8"/>
        <rFont val="Times New Roman"/>
        <family val="1"/>
      </rPr>
      <t xml:space="preserve"> оксид железа (III)/дижелезо триоксид в сварочном аэрозоле фотометрическим методом</t>
    </r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</si>
  <si>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</si>
  <si>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</si>
  <si>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</si>
  <si>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</si>
  <si>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</si>
  <si>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</si>
  <si>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</si>
  <si>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</si>
  <si>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</si>
  <si>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</si>
  <si>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</si>
  <si>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</si>
  <si>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</si>
  <si>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</si>
  <si>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</si>
  <si>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r>
      <t xml:space="preserve">Определение концентрации </t>
    </r>
    <r>
      <rPr>
        <sz val="10"/>
        <color indexed="8"/>
        <rFont val="Times New Roman"/>
        <family val="1"/>
      </rPr>
      <t xml:space="preserve"> углеводородов нефти (С</t>
    </r>
    <r>
      <rPr>
        <vertAlign val="subscript"/>
        <sz val="10"/>
        <color indexed="8"/>
        <rFont val="Times New Roman"/>
        <family val="1"/>
      </rPr>
      <t>4</t>
    </r>
    <r>
      <rPr>
        <sz val="10"/>
        <color indexed="8"/>
        <rFont val="Times New Roman"/>
        <family val="1"/>
      </rPr>
      <t>-С</t>
    </r>
    <r>
      <rPr>
        <vertAlign val="subscript"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>) индикаторными трубками</t>
    </r>
  </si>
  <si>
    <t xml:space="preserve">                                         5. ФИЗИЧЕСКИЕ ФАКТОРЫ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</si>
  <si>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</si>
  <si>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</si>
  <si>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</si>
  <si>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</si>
  <si>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</si>
  <si>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</si>
  <si>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</si>
  <si>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</si>
  <si>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</si>
  <si>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</si>
  <si>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</si>
  <si>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</si>
  <si>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</si>
  <si>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 xml:space="preserve">                                                        6. ВЫДАЧА РЕЗУЛЬТАТОВ</t>
  </si>
  <si>
    <t>6.1.</t>
  </si>
  <si>
    <t>6.2.</t>
  </si>
  <si>
    <t xml:space="preserve">                                                        7. ОТБОР ПРОБ</t>
  </si>
  <si>
    <t>7.1.</t>
  </si>
  <si>
    <t>7.2.</t>
  </si>
  <si>
    <t>1. При проведении расчета неопределенности измерений к действующим тарифам применяется коэффициент 2,0.</t>
  </si>
  <si>
    <t>2. При выполнении работ в течение 5 рабочих дней (кроме определения биохимического потребления кислорода БПК5) - к действующим тарифам применяется коэффициент срочности 2,0.</t>
  </si>
  <si>
    <t>2. Содержание и обслуживание нестационарных причальных постов для снабжения водой.</t>
  </si>
  <si>
    <t>3. Проверка работоспособности узла учета холодного водоснабжения</t>
  </si>
  <si>
    <t>4. Отключение или восстановление водоснабжения по инициативе абонента</t>
  </si>
  <si>
    <t>5. Обслуживание причальных электроустановок и кабельных линий с подключением и отключением судов и прочего оборудования</t>
  </si>
  <si>
    <t>6. Компенсация затрат на переоформление документов о технологическом присоединении</t>
  </si>
  <si>
    <t>ПП «Помповый машинист (донкерман)» (код профессии 14033)</t>
  </si>
  <si>
    <t>ПП "Составитель поездов" (код профессии 18540)</t>
  </si>
  <si>
    <t>ПП "Слесарь по ремонту автомобиля"</t>
  </si>
  <si>
    <t>Стоимость прохождения дополнительной практики 1 слушателем    (руб.)</t>
  </si>
  <si>
    <t>ПК "Оказание первой помощи""</t>
  </si>
  <si>
    <t>"Электротехника, электроника и диагностика автомобилей"</t>
  </si>
  <si>
    <t>"Установка и ремонт сигнализации"</t>
  </si>
  <si>
    <t>"Приемка ТС на техническое обслуживание (ТО), ремонт и сдача ТС потребителю"</t>
  </si>
  <si>
    <t>Примечание к таблице 29:</t>
  </si>
  <si>
    <t>При оказании услуг электротехнической лабораторией за пределами города Мурманска к действующим тарифам применяется коэффициент 2.</t>
  </si>
  <si>
    <t>Испытание и поиск места повреждения кабельной линии (передвижная электротехническая лаборатория)</t>
  </si>
  <si>
    <t>Примечание к таблице 1а:</t>
  </si>
  <si>
    <t>3.3. Нефтепродукты темные и масла</t>
  </si>
  <si>
    <t>Примечание к таблице 5а:</t>
  </si>
  <si>
    <t>3. Оплата услуг прочих механизмов (кроме кранов) Перегрузочного комплекса в смену с 22-00 час. до 06-00 час., в официальные праздничные  дни РФ и в выходные, нерабочие дни  с подтверждением этого в заявке Заказчика производится с коэффициентом 2,1 к тарифу. В ином случае Порт услуги не выполняет.</t>
  </si>
  <si>
    <t>2. При выполнении услуг по содержанию и обслуживанию нестационарных причальных постов в смену с 16-00 часов до 00-00 часов, в смену с 00-00 часов до 08-00 часов, в официальные праздничные дни РФ и в выходные, нерабочие дни, с подтверждением выполнения работ в заявке Заказчика, к тарифам применяется коэффициент 2,1. В ином случае услуги не выполняются.</t>
  </si>
  <si>
    <t>Электромонтер по ремонту и обслуживанию электрооборудования</t>
  </si>
  <si>
    <t>Слесарь -электрик по ремонту электрооборудования</t>
  </si>
  <si>
    <t>1. Тариф по п.1 утвержден Постановлением Комитета по тарифному регулированию Мурманской области от 29.12.2022 № 60/2.</t>
  </si>
  <si>
    <t>Тарифы на услуги по транспортировке воды и водоотведению</t>
  </si>
  <si>
    <t>ПК "ХМС по Осипову в практике специалиста"</t>
  </si>
  <si>
    <t xml:space="preserve">ХОЗЯЙСТВАМИ ПОРТА </t>
  </si>
  <si>
    <t>Услуги электротехнической лаборатории по измерениям и испытаниям объектов заказчика</t>
  </si>
  <si>
    <t>1 шт.</t>
  </si>
  <si>
    <t>ТАРИФЫ НА  РАБОТЫ И УСЛУГИ ЭЛЕКТРОЦЕХА И ЭЛЕКТРОТЕХНИЧЕСКОЙ ЛАБОРАТОРИИ</t>
  </si>
  <si>
    <t>Работы по монтажу термоусаживаемой муфты на кабельных линиях</t>
  </si>
  <si>
    <t xml:space="preserve">Выезд бригады электроцеха для осуществления работ </t>
  </si>
  <si>
    <t xml:space="preserve">7. Выезд бригады энергоцеха для осуществления работ </t>
  </si>
  <si>
    <t>Тягач портовый "Terberg" RT26-4x4 (без водителя (докера-механизатора), с топливом)</t>
  </si>
  <si>
    <t>Услуги   водителя (докера-механизатора)</t>
  </si>
  <si>
    <t>Полуприцеп (ролл-трейлер "PLANMARIN" 20/60 (6-ти метровый))</t>
  </si>
  <si>
    <t>Полуприцеп (ролл-трейлер "PLANMARIN" 40/60 (12-ти метровый))</t>
  </si>
  <si>
    <t xml:space="preserve">Тарифы учебного центра "Курс-Норд" на образовательные услуги </t>
  </si>
  <si>
    <t xml:space="preserve">Тарифы на услуги санитарно-экологической лаборатории </t>
  </si>
  <si>
    <r>
      <t xml:space="preserve">Измерение относительной влажности воздуха </t>
    </r>
    <r>
      <rPr>
        <sz val="11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на рабочих местах</t>
    </r>
  </si>
  <si>
    <r>
      <t xml:space="preserve">Измерение скорости движения воздуха </t>
    </r>
    <r>
      <rPr>
        <sz val="11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на рабочих местах</t>
    </r>
  </si>
  <si>
    <r>
      <t xml:space="preserve">Измерение напряженности электрического поля промышленной частоты 50 Гц (на рабочих местах, </t>
    </r>
    <r>
      <rPr>
        <sz val="10"/>
        <color indexed="8"/>
        <rFont val="Times New Roman"/>
        <family val="1"/>
      </rPr>
      <t>в помещениях жилых и общественных зданий)</t>
    </r>
  </si>
  <si>
    <r>
      <t xml:space="preserve">Измерение  напряженности магнитного поля промышленной частоты 50 Гц (на рабочих местах, </t>
    </r>
    <r>
      <rPr>
        <sz val="10"/>
        <color indexed="8"/>
        <rFont val="Times New Roman"/>
        <family val="1"/>
      </rPr>
      <t>в помещениях жилых и общественных зданий)</t>
    </r>
  </si>
  <si>
    <r>
      <t>Оформление протокола измерений</t>
    </r>
    <r>
      <rPr>
        <sz val="10"/>
        <color indexed="8"/>
        <rFont val="Times New Roman"/>
        <family val="1"/>
      </rPr>
      <t xml:space="preserve"> </t>
    </r>
  </si>
  <si>
    <t>Повышение квалификации с повышением разряда (по отраслям) по запросу работодателей 72 часа</t>
  </si>
  <si>
    <t xml:space="preserve">Профессиональная переподготовка по профессиям (по отраслям) 252 часа </t>
  </si>
  <si>
    <t>Повышение квалификации без повышения разряда (по отраслям) по запросу работодателей 16 часов</t>
  </si>
  <si>
    <t>4. Телефоны от коммутаторов</t>
  </si>
  <si>
    <t>5. Телефоны, включенные в мини-АТС (за каждый номер)</t>
  </si>
  <si>
    <t>6. Линии управления оконечных устройств "Сирена", стойка СЦВ аппаратуры "Платан", за комплект</t>
  </si>
  <si>
    <t>7. Предоставление 2-х проводного прямого провода под передачу данных до 500 метров</t>
  </si>
  <si>
    <t>8. Предоставление 2-х проводного прямого провода под передачу данных свыше 500 метров</t>
  </si>
  <si>
    <t>9. Телефоны с использованием DSL</t>
  </si>
  <si>
    <t>4. ТЭУ (Транспортно-экспедиторские услуги)</t>
  </si>
  <si>
    <t>II. Услуги отдела гидротехнических инженерных сооружений и капитального строительства</t>
  </si>
  <si>
    <t xml:space="preserve">с 1 января по 30 июня 2024г. </t>
  </si>
  <si>
    <t>с 1 июля по 31 декабря 2024г.</t>
  </si>
  <si>
    <t>руб./куб.м</t>
  </si>
  <si>
    <t>1. Тарифы на услуги, оказываемые в сфере водоснабжения и водоотведения, утверждены  Постановлением Комитета по тарифному регулированию Мурманской области от 12.12.2023 № 46/7.</t>
  </si>
  <si>
    <t xml:space="preserve">    Тариф на услуги по транспортировке воды </t>
  </si>
  <si>
    <t xml:space="preserve">    Тариф на услуги по водоотведению  </t>
  </si>
  <si>
    <t>(без учета НДС)</t>
  </si>
  <si>
    <t>2. Организация находится на общей системе налогообложения, тарифы установлены без учета НДС.</t>
  </si>
  <si>
    <t xml:space="preserve">Тарифы на использование техники (механизмов) </t>
  </si>
  <si>
    <t>Тарифы на услуги санитарно-экологической лаборатории</t>
  </si>
  <si>
    <t xml:space="preserve">Тарифы на услуги экологического сектора </t>
  </si>
  <si>
    <t>Тарифы на работы и услуги электроцеха и электротехнической лаборатории</t>
  </si>
  <si>
    <t>Тарифы на другие работы и услуги, выполняемые участками и хозяйствами порта</t>
  </si>
  <si>
    <t>Испытание высоковольтных  изолирующих штанг, УВН напряжением от 35 кВ до 110 кВ</t>
  </si>
  <si>
    <t>Испытание высоковольтных изолирующих штанг, УВН напряжением до 10 кВ</t>
  </si>
  <si>
    <t xml:space="preserve">МДК -  Next </t>
  </si>
  <si>
    <t>28.</t>
  </si>
  <si>
    <t>"Программа профессиональной подготовки с использованием дистанционных технологий и электронного обучения"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</si>
</sst>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FC19]d\ mmmm\ yyyy\ &quot;г.&quot;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_(* #,##0.00_);_(* \(#,##0.00\);_(* &quot;-&quot;??_);_(@_)"/>
    <numFmt numFmtId="195" formatCode="_(* #,##0_);_(* \(#,##0\);_(* &quot;-&quot;_);_(@_)"/>
    <numFmt numFmtId="196" formatCode="dd/mm/yy;@"/>
    <numFmt numFmtId="197" formatCode="#,##0.00&quot;р.&quot;"/>
    <numFmt numFmtId="198" formatCode="#,##0.00_р_."/>
    <numFmt numFmtId="199" formatCode="0.0%"/>
    <numFmt numFmtId="200" formatCode="#,##0.0_р_."/>
    <numFmt numFmtId="201" formatCode="#,##0.000_р_."/>
    <numFmt numFmtId="202" formatCode="#,##0.0000_р_."/>
    <numFmt numFmtId="203" formatCode="#,##0_р_."/>
    <numFmt numFmtId="204" formatCode="#,##0.00\ _₽"/>
    <numFmt numFmtId="205" formatCode="#,##0.00_ ;\-#,##0.00\ "/>
  </numFmts>
  <fonts count="8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 Cyr"/>
      <family val="1"/>
    </font>
    <font>
      <b/>
      <sz val="14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4"/>
      <name val="Times New Roman Cyr"/>
      <family val="1"/>
    </font>
    <font>
      <b/>
      <sz val="11"/>
      <color indexed="8"/>
      <name val="Times New Roman"/>
      <family val="1"/>
    </font>
    <font>
      <sz val="10"/>
      <name val="Calibri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Times New Roman Cyr"/>
      <family val="1"/>
    </font>
    <font>
      <sz val="12"/>
      <color indexed="10"/>
      <name val="Times New Roman"/>
      <family val="1"/>
    </font>
    <font>
      <sz val="10"/>
      <color indexed="10"/>
      <name val="Times New Roman Cyr"/>
      <family val="1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1"/>
    </font>
    <font>
      <sz val="12"/>
      <color rgb="FF00B050"/>
      <name val="Times New Roman Cyr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 Cyr"/>
      <family val="1"/>
    </font>
    <font>
      <sz val="11"/>
      <color theme="1"/>
      <name val="Times New Roman"/>
      <family val="1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705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4" fillId="0" borderId="16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2" fontId="4" fillId="0" borderId="0" xfId="0" applyNumberFormat="1" applyFont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7" fillId="0" borderId="0" xfId="0" applyFont="1" applyAlignment="1">
      <alignment/>
    </xf>
    <xf numFmtId="2" fontId="12" fillId="0" borderId="10" xfId="0" applyNumberFormat="1" applyFont="1" applyBorder="1" applyAlignment="1">
      <alignment horizontal="center"/>
    </xf>
    <xf numFmtId="0" fontId="10" fillId="0" borderId="14" xfId="0" applyFont="1" applyBorder="1" applyAlignment="1">
      <alignment/>
    </xf>
    <xf numFmtId="0" fontId="7" fillId="0" borderId="0" xfId="0" applyFont="1" applyAlignment="1">
      <alignment/>
    </xf>
    <xf numFmtId="198" fontId="10" fillId="0" borderId="17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4" fillId="0" borderId="0" xfId="0" applyFont="1" applyFill="1" applyAlignment="1">
      <alignment/>
    </xf>
    <xf numFmtId="198" fontId="4" fillId="0" borderId="12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56" applyFont="1" applyBorder="1" applyAlignment="1">
      <alignment horizontal="center"/>
      <protection/>
    </xf>
    <xf numFmtId="0" fontId="11" fillId="0" borderId="0" xfId="0" applyFont="1" applyAlignment="1">
      <alignment/>
    </xf>
    <xf numFmtId="0" fontId="15" fillId="0" borderId="0" xfId="56" applyFont="1">
      <alignment/>
      <protection/>
    </xf>
    <xf numFmtId="0" fontId="10" fillId="0" borderId="0" xfId="56" applyFont="1">
      <alignment/>
      <protection/>
    </xf>
    <xf numFmtId="0" fontId="11" fillId="0" borderId="0" xfId="56" applyFont="1">
      <alignment/>
      <protection/>
    </xf>
    <xf numFmtId="0" fontId="15" fillId="0" borderId="0" xfId="56" applyFont="1" applyAlignment="1">
      <alignment horizontal="right"/>
      <protection/>
    </xf>
    <xf numFmtId="0" fontId="10" fillId="0" borderId="11" xfId="56" applyFont="1" applyBorder="1" applyAlignment="1">
      <alignment horizontal="center"/>
      <protection/>
    </xf>
    <xf numFmtId="0" fontId="10" fillId="0" borderId="10" xfId="56" applyFont="1" applyBorder="1" applyAlignment="1">
      <alignment horizontal="center"/>
      <protection/>
    </xf>
    <xf numFmtId="0" fontId="10" fillId="0" borderId="15" xfId="56" applyFont="1" applyBorder="1" applyAlignment="1">
      <alignment horizontal="center"/>
      <protection/>
    </xf>
    <xf numFmtId="0" fontId="10" fillId="0" borderId="14" xfId="56" applyFont="1" applyBorder="1" applyAlignment="1">
      <alignment horizontal="center"/>
      <protection/>
    </xf>
    <xf numFmtId="0" fontId="10" fillId="0" borderId="0" xfId="56" applyFont="1" applyBorder="1">
      <alignment/>
      <protection/>
    </xf>
    <xf numFmtId="0" fontId="10" fillId="0" borderId="18" xfId="0" applyFont="1" applyBorder="1" applyAlignment="1">
      <alignment horizontal="center"/>
    </xf>
    <xf numFmtId="0" fontId="10" fillId="0" borderId="17" xfId="0" applyFont="1" applyBorder="1" applyAlignment="1">
      <alignment/>
    </xf>
    <xf numFmtId="198" fontId="10" fillId="0" borderId="0" xfId="0" applyNumberFormat="1" applyFont="1" applyAlignment="1">
      <alignment horizontal="center"/>
    </xf>
    <xf numFmtId="198" fontId="15" fillId="0" borderId="0" xfId="0" applyNumberFormat="1" applyFont="1" applyAlignment="1">
      <alignment horizontal="right"/>
    </xf>
    <xf numFmtId="0" fontId="15" fillId="0" borderId="0" xfId="0" applyFont="1" applyBorder="1" applyAlignment="1">
      <alignment/>
    </xf>
    <xf numFmtId="198" fontId="10" fillId="0" borderId="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1" fillId="0" borderId="19" xfId="0" applyFont="1" applyBorder="1" applyAlignment="1">
      <alignment/>
    </xf>
    <xf numFmtId="0" fontId="17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98" fontId="4" fillId="0" borderId="0" xfId="0" applyNumberFormat="1" applyFont="1" applyBorder="1" applyAlignment="1">
      <alignment horizontal="center"/>
    </xf>
    <xf numFmtId="198" fontId="4" fillId="0" borderId="0" xfId="0" applyNumberFormat="1" applyFont="1" applyAlignment="1">
      <alignment horizontal="center"/>
    </xf>
    <xf numFmtId="198" fontId="4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7" fillId="0" borderId="13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17" fillId="0" borderId="0" xfId="0" applyFont="1" applyAlignment="1">
      <alignment horizontal="center"/>
    </xf>
    <xf numFmtId="198" fontId="4" fillId="0" borderId="22" xfId="0" applyNumberFormat="1" applyFont="1" applyBorder="1" applyAlignment="1">
      <alignment horizontal="center"/>
    </xf>
    <xf numFmtId="198" fontId="4" fillId="0" borderId="21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2" xfId="0" applyFont="1" applyBorder="1" applyAlignment="1">
      <alignment/>
    </xf>
    <xf numFmtId="0" fontId="8" fillId="0" borderId="0" xfId="0" applyFont="1" applyAlignment="1">
      <alignment horizontal="left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wrapText="1"/>
    </xf>
    <xf numFmtId="198" fontId="12" fillId="0" borderId="10" xfId="0" applyNumberFormat="1" applyFont="1" applyBorder="1" applyAlignment="1">
      <alignment horizontal="center"/>
    </xf>
    <xf numFmtId="198" fontId="12" fillId="0" borderId="14" xfId="0" applyNumberFormat="1" applyFont="1" applyBorder="1" applyAlignment="1">
      <alignment horizontal="center"/>
    </xf>
    <xf numFmtId="198" fontId="12" fillId="0" borderId="12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2" fillId="0" borderId="13" xfId="0" applyFont="1" applyBorder="1" applyAlignment="1">
      <alignment/>
    </xf>
    <xf numFmtId="198" fontId="12" fillId="0" borderId="12" xfId="0" applyNumberFormat="1" applyFont="1" applyBorder="1" applyAlignment="1">
      <alignment horizontal="center"/>
    </xf>
    <xf numFmtId="198" fontId="12" fillId="0" borderId="10" xfId="0" applyNumberFormat="1" applyFont="1" applyBorder="1" applyAlignment="1">
      <alignment horizontal="center"/>
    </xf>
    <xf numFmtId="198" fontId="12" fillId="0" borderId="17" xfId="0" applyNumberFormat="1" applyFont="1" applyBorder="1" applyAlignment="1">
      <alignment horizontal="center"/>
    </xf>
    <xf numFmtId="0" fontId="11" fillId="0" borderId="25" xfId="0" applyFont="1" applyBorder="1" applyAlignment="1">
      <alignment/>
    </xf>
    <xf numFmtId="0" fontId="11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1" fillId="0" borderId="19" xfId="0" applyFont="1" applyBorder="1" applyAlignment="1">
      <alignment wrapText="1"/>
    </xf>
    <xf numFmtId="0" fontId="4" fillId="0" borderId="10" xfId="56" applyFont="1" applyBorder="1" applyAlignment="1">
      <alignment horizontal="center"/>
      <protection/>
    </xf>
    <xf numFmtId="198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180" fontId="17" fillId="0" borderId="0" xfId="0" applyNumberFormat="1" applyFont="1" applyBorder="1" applyAlignment="1">
      <alignment horizontal="center"/>
    </xf>
    <xf numFmtId="0" fontId="11" fillId="0" borderId="26" xfId="0" applyFont="1" applyBorder="1" applyAlignment="1">
      <alignment horizontal="center" vertical="center"/>
    </xf>
    <xf numFmtId="0" fontId="11" fillId="0" borderId="12" xfId="0" applyFont="1" applyBorder="1" applyAlignment="1">
      <alignment wrapText="1"/>
    </xf>
    <xf numFmtId="0" fontId="10" fillId="0" borderId="21" xfId="0" applyFont="1" applyBorder="1" applyAlignment="1">
      <alignment/>
    </xf>
    <xf numFmtId="0" fontId="11" fillId="0" borderId="27" xfId="0" applyFont="1" applyBorder="1" applyAlignment="1">
      <alignment horizontal="center" vertical="center"/>
    </xf>
    <xf numFmtId="0" fontId="11" fillId="0" borderId="24" xfId="0" applyFont="1" applyBorder="1" applyAlignment="1">
      <alignment wrapText="1"/>
    </xf>
    <xf numFmtId="0" fontId="4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left"/>
    </xf>
    <xf numFmtId="0" fontId="4" fillId="0" borderId="21" xfId="0" applyFont="1" applyFill="1" applyBorder="1" applyAlignment="1">
      <alignment/>
    </xf>
    <xf numFmtId="198" fontId="4" fillId="0" borderId="24" xfId="0" applyNumberFormat="1" applyFont="1" applyBorder="1" applyAlignment="1">
      <alignment horizontal="center"/>
    </xf>
    <xf numFmtId="0" fontId="7" fillId="0" borderId="29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2" xfId="0" applyFont="1" applyBorder="1" applyAlignment="1">
      <alignment/>
    </xf>
    <xf numFmtId="0" fontId="7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3" fillId="0" borderId="0" xfId="0" applyFont="1" applyAlignment="1">
      <alignment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98" fontId="10" fillId="0" borderId="18" xfId="0" applyNumberFormat="1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5" fillId="0" borderId="0" xfId="57" applyFont="1" applyAlignment="1">
      <alignment/>
      <protection/>
    </xf>
    <xf numFmtId="0" fontId="10" fillId="0" borderId="0" xfId="57" applyFont="1">
      <alignment/>
      <protection/>
    </xf>
    <xf numFmtId="0" fontId="19" fillId="0" borderId="0" xfId="57" applyFont="1">
      <alignment/>
      <protection/>
    </xf>
    <xf numFmtId="0" fontId="15" fillId="0" borderId="0" xfId="57" applyFont="1">
      <alignment/>
      <protection/>
    </xf>
    <xf numFmtId="0" fontId="21" fillId="0" borderId="0" xfId="57" applyFont="1" applyAlignment="1">
      <alignment horizontal="right"/>
      <protection/>
    </xf>
    <xf numFmtId="0" fontId="10" fillId="0" borderId="11" xfId="57" applyFont="1" applyBorder="1" applyAlignment="1">
      <alignment horizontal="center"/>
      <protection/>
    </xf>
    <xf numFmtId="0" fontId="10" fillId="0" borderId="10" xfId="57" applyFont="1" applyBorder="1" applyAlignment="1">
      <alignment horizontal="center"/>
      <protection/>
    </xf>
    <xf numFmtId="0" fontId="19" fillId="0" borderId="16" xfId="57" applyFont="1" applyBorder="1" applyAlignment="1">
      <alignment horizontal="center"/>
      <protection/>
    </xf>
    <xf numFmtId="0" fontId="10" fillId="0" borderId="15" xfId="57" applyFont="1" applyBorder="1">
      <alignment/>
      <protection/>
    </xf>
    <xf numFmtId="0" fontId="10" fillId="0" borderId="14" xfId="57" applyFont="1" applyBorder="1" applyAlignment="1">
      <alignment horizontal="center"/>
      <protection/>
    </xf>
    <xf numFmtId="0" fontId="19" fillId="0" borderId="18" xfId="57" applyFont="1" applyBorder="1" applyAlignment="1">
      <alignment horizontal="center"/>
      <protection/>
    </xf>
    <xf numFmtId="0" fontId="10" fillId="0" borderId="13" xfId="57" applyFont="1" applyBorder="1">
      <alignment/>
      <protection/>
    </xf>
    <xf numFmtId="0" fontId="10" fillId="0" borderId="21" xfId="57" applyFont="1" applyBorder="1" applyAlignment="1">
      <alignment horizontal="center"/>
      <protection/>
    </xf>
    <xf numFmtId="198" fontId="19" fillId="0" borderId="21" xfId="57" applyNumberFormat="1" applyFont="1" applyBorder="1" applyAlignment="1">
      <alignment horizontal="center"/>
      <protection/>
    </xf>
    <xf numFmtId="0" fontId="10" fillId="0" borderId="35" xfId="57" applyFont="1" applyBorder="1">
      <alignment/>
      <protection/>
    </xf>
    <xf numFmtId="0" fontId="10" fillId="0" borderId="24" xfId="57" applyFont="1" applyBorder="1" applyAlignment="1">
      <alignment horizontal="center"/>
      <protection/>
    </xf>
    <xf numFmtId="198" fontId="19" fillId="0" borderId="24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198" fontId="19" fillId="0" borderId="12" xfId="57" applyNumberFormat="1" applyFont="1" applyBorder="1" applyAlignment="1">
      <alignment horizontal="center"/>
      <protection/>
    </xf>
    <xf numFmtId="0" fontId="15" fillId="0" borderId="23" xfId="57" applyFont="1" applyBorder="1" applyAlignment="1">
      <alignment horizontal="center"/>
      <protection/>
    </xf>
    <xf numFmtId="0" fontId="10" fillId="0" borderId="22" xfId="57" applyFont="1" applyBorder="1" applyAlignment="1">
      <alignment horizontal="center"/>
      <protection/>
    </xf>
    <xf numFmtId="198" fontId="19" fillId="0" borderId="22" xfId="57" applyNumberFormat="1" applyFont="1" applyBorder="1" applyAlignment="1">
      <alignment horizontal="center"/>
      <protection/>
    </xf>
    <xf numFmtId="0" fontId="15" fillId="0" borderId="13" xfId="57" applyFont="1" applyBorder="1" applyAlignment="1">
      <alignment horizontal="center"/>
      <protection/>
    </xf>
    <xf numFmtId="0" fontId="10" fillId="0" borderId="14" xfId="57" applyFont="1" applyBorder="1">
      <alignment/>
      <protection/>
    </xf>
    <xf numFmtId="0" fontId="10" fillId="0" borderId="0" xfId="57" applyFont="1" applyAlignment="1">
      <alignment horizontal="center"/>
      <protection/>
    </xf>
    <xf numFmtId="0" fontId="22" fillId="0" borderId="0" xfId="57" applyFont="1">
      <alignment/>
      <protection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19" fillId="0" borderId="0" xfId="0" applyFont="1" applyAlignment="1">
      <alignment horizontal="justify" vertical="center"/>
    </xf>
    <xf numFmtId="0" fontId="10" fillId="0" borderId="36" xfId="0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11" fillId="0" borderId="35" xfId="0" applyFont="1" applyBorder="1" applyAlignment="1">
      <alignment horizontal="center"/>
    </xf>
    <xf numFmtId="0" fontId="17" fillId="0" borderId="37" xfId="0" applyFont="1" applyBorder="1" applyAlignment="1">
      <alignment/>
    </xf>
    <xf numFmtId="0" fontId="17" fillId="0" borderId="3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7" fillId="0" borderId="38" xfId="0" applyFont="1" applyBorder="1" applyAlignment="1">
      <alignment wrapText="1"/>
    </xf>
    <xf numFmtId="0" fontId="17" fillId="0" borderId="38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7" fillId="0" borderId="39" xfId="0" applyFont="1" applyBorder="1" applyAlignment="1">
      <alignment wrapText="1"/>
    </xf>
    <xf numFmtId="0" fontId="11" fillId="0" borderId="29" xfId="0" applyFont="1" applyBorder="1" applyAlignment="1">
      <alignment horizontal="center" vertical="center"/>
    </xf>
    <xf numFmtId="198" fontId="11" fillId="0" borderId="40" xfId="0" applyNumberFormat="1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2" fontId="17" fillId="0" borderId="42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2" fontId="11" fillId="0" borderId="44" xfId="0" applyNumberFormat="1" applyFont="1" applyBorder="1" applyAlignment="1">
      <alignment horizontal="center"/>
    </xf>
    <xf numFmtId="2" fontId="11" fillId="0" borderId="40" xfId="0" applyNumberFormat="1" applyFont="1" applyBorder="1" applyAlignment="1">
      <alignment horizontal="center"/>
    </xf>
    <xf numFmtId="0" fontId="17" fillId="0" borderId="45" xfId="0" applyFont="1" applyBorder="1" applyAlignment="1">
      <alignment horizontal="center" vertical="center"/>
    </xf>
    <xf numFmtId="198" fontId="11" fillId="0" borderId="42" xfId="0" applyNumberFormat="1" applyFont="1" applyBorder="1" applyAlignment="1">
      <alignment horizontal="center" vertical="center"/>
    </xf>
    <xf numFmtId="198" fontId="11" fillId="0" borderId="40" xfId="0" applyNumberFormat="1" applyFont="1" applyBorder="1" applyAlignment="1">
      <alignment horizontal="center" vertical="center"/>
    </xf>
    <xf numFmtId="198" fontId="11" fillId="0" borderId="46" xfId="0" applyNumberFormat="1" applyFont="1" applyBorder="1" applyAlignment="1">
      <alignment horizontal="center" vertical="center"/>
    </xf>
    <xf numFmtId="198" fontId="10" fillId="0" borderId="32" xfId="57" applyNumberFormat="1" applyFont="1" applyBorder="1" applyAlignment="1">
      <alignment horizontal="center"/>
      <protection/>
    </xf>
    <xf numFmtId="198" fontId="10" fillId="0" borderId="33" xfId="57" applyNumberFormat="1" applyFont="1" applyBorder="1" applyAlignment="1">
      <alignment horizontal="center"/>
      <protection/>
    </xf>
    <xf numFmtId="198" fontId="10" fillId="0" borderId="1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0" fillId="0" borderId="33" xfId="0" applyFont="1" applyBorder="1" applyAlignment="1">
      <alignment wrapText="1"/>
    </xf>
    <xf numFmtId="198" fontId="12" fillId="0" borderId="0" xfId="0" applyNumberFormat="1" applyFont="1" applyAlignment="1">
      <alignment/>
    </xf>
    <xf numFmtId="198" fontId="12" fillId="0" borderId="0" xfId="0" applyNumberFormat="1" applyFont="1" applyAlignment="1">
      <alignment horizontal="center"/>
    </xf>
    <xf numFmtId="198" fontId="12" fillId="0" borderId="21" xfId="0" applyNumberFormat="1" applyFont="1" applyBorder="1" applyAlignment="1">
      <alignment horizontal="center"/>
    </xf>
    <xf numFmtId="0" fontId="12" fillId="0" borderId="24" xfId="0" applyFont="1" applyBorder="1" applyAlignment="1">
      <alignment/>
    </xf>
    <xf numFmtId="198" fontId="12" fillId="0" borderId="24" xfId="0" applyNumberFormat="1" applyFont="1" applyBorder="1" applyAlignment="1">
      <alignment horizontal="center"/>
    </xf>
    <xf numFmtId="198" fontId="12" fillId="0" borderId="24" xfId="0" applyNumberFormat="1" applyFont="1" applyBorder="1" applyAlignment="1">
      <alignment horizontal="center"/>
    </xf>
    <xf numFmtId="0" fontId="12" fillId="0" borderId="2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24" xfId="0" applyFont="1" applyBorder="1" applyAlignment="1">
      <alignment horizontal="center"/>
    </xf>
    <xf numFmtId="198" fontId="4" fillId="0" borderId="24" xfId="0" applyNumberFormat="1" applyFont="1" applyBorder="1" applyAlignment="1">
      <alignment horizontal="center" vertical="center"/>
    </xf>
    <xf numFmtId="198" fontId="4" fillId="0" borderId="21" xfId="0" applyNumberFormat="1" applyFont="1" applyBorder="1" applyAlignment="1">
      <alignment horizontal="center" vertical="center"/>
    </xf>
    <xf numFmtId="198" fontId="4" fillId="0" borderId="14" xfId="0" applyNumberFormat="1" applyFont="1" applyBorder="1" applyAlignment="1">
      <alignment horizontal="center" vertical="center"/>
    </xf>
    <xf numFmtId="198" fontId="4" fillId="0" borderId="30" xfId="0" applyNumberFormat="1" applyFont="1" applyBorder="1" applyAlignment="1">
      <alignment horizontal="center" vertical="center"/>
    </xf>
    <xf numFmtId="198" fontId="11" fillId="0" borderId="47" xfId="65" applyNumberFormat="1" applyFont="1" applyBorder="1" applyAlignment="1">
      <alignment horizontal="center" vertical="center"/>
    </xf>
    <xf numFmtId="182" fontId="4" fillId="0" borderId="0" xfId="0" applyNumberFormat="1" applyFont="1" applyBorder="1" applyAlignment="1">
      <alignment horizontal="center"/>
    </xf>
    <xf numFmtId="0" fontId="15" fillId="0" borderId="10" xfId="56" applyFont="1" applyBorder="1" applyAlignment="1">
      <alignment horizontal="left" indent="8"/>
      <protection/>
    </xf>
    <xf numFmtId="198" fontId="10" fillId="0" borderId="21" xfId="57" applyNumberFormat="1" applyFont="1" applyBorder="1" applyAlignment="1">
      <alignment horizontal="center"/>
      <protection/>
    </xf>
    <xf numFmtId="198" fontId="10" fillId="0" borderId="14" xfId="57" applyNumberFormat="1" applyFont="1" applyBorder="1" applyAlignment="1">
      <alignment horizontal="center"/>
      <protection/>
    </xf>
    <xf numFmtId="0" fontId="15" fillId="0" borderId="35" xfId="57" applyFont="1" applyBorder="1" applyAlignment="1">
      <alignment horizontal="center"/>
      <protection/>
    </xf>
    <xf numFmtId="2" fontId="19" fillId="0" borderId="24" xfId="57" applyNumberFormat="1" applyFont="1" applyBorder="1" applyAlignment="1">
      <alignment horizontal="center"/>
      <protection/>
    </xf>
    <xf numFmtId="0" fontId="10" fillId="0" borderId="13" xfId="57" applyFont="1" applyBorder="1" applyAlignment="1">
      <alignment wrapText="1"/>
      <protection/>
    </xf>
    <xf numFmtId="0" fontId="4" fillId="0" borderId="35" xfId="0" applyFont="1" applyBorder="1" applyAlignment="1">
      <alignment wrapText="1"/>
    </xf>
    <xf numFmtId="0" fontId="7" fillId="0" borderId="35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0" fillId="0" borderId="24" xfId="0" applyFont="1" applyBorder="1" applyAlignment="1">
      <alignment wrapText="1"/>
    </xf>
    <xf numFmtId="198" fontId="12" fillId="0" borderId="22" xfId="0" applyNumberFormat="1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2" fontId="12" fillId="0" borderId="0" xfId="0" applyNumberFormat="1" applyFont="1" applyBorder="1" applyAlignment="1">
      <alignment/>
    </xf>
    <xf numFmtId="2" fontId="12" fillId="0" borderId="12" xfId="0" applyNumberFormat="1" applyFont="1" applyBorder="1" applyAlignment="1">
      <alignment/>
    </xf>
    <xf numFmtId="2" fontId="12" fillId="0" borderId="22" xfId="0" applyNumberFormat="1" applyFont="1" applyBorder="1" applyAlignment="1">
      <alignment horizontal="center"/>
    </xf>
    <xf numFmtId="2" fontId="12" fillId="0" borderId="22" xfId="0" applyNumberFormat="1" applyFont="1" applyBorder="1" applyAlignment="1">
      <alignment/>
    </xf>
    <xf numFmtId="0" fontId="12" fillId="0" borderId="21" xfId="0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2" fontId="12" fillId="0" borderId="21" xfId="0" applyNumberFormat="1" applyFont="1" applyBorder="1" applyAlignment="1">
      <alignment/>
    </xf>
    <xf numFmtId="0" fontId="11" fillId="0" borderId="22" xfId="0" applyFont="1" applyBorder="1" applyAlignment="1">
      <alignment horizontal="justify" wrapText="1"/>
    </xf>
    <xf numFmtId="198" fontId="12" fillId="0" borderId="31" xfId="0" applyNumberFormat="1" applyFont="1" applyBorder="1" applyAlignment="1">
      <alignment horizontal="center"/>
    </xf>
    <xf numFmtId="0" fontId="12" fillId="0" borderId="24" xfId="0" applyFont="1" applyBorder="1" applyAlignment="1">
      <alignment horizontal="center" wrapText="1"/>
    </xf>
    <xf numFmtId="0" fontId="12" fillId="0" borderId="24" xfId="0" applyFont="1" applyBorder="1" applyAlignment="1">
      <alignment wrapText="1"/>
    </xf>
    <xf numFmtId="0" fontId="12" fillId="0" borderId="36" xfId="0" applyFont="1" applyBorder="1" applyAlignment="1">
      <alignment horizontal="center"/>
    </xf>
    <xf numFmtId="0" fontId="12" fillId="0" borderId="12" xfId="0" applyFont="1" applyBorder="1" applyAlignment="1">
      <alignment horizontal="center" wrapText="1"/>
    </xf>
    <xf numFmtId="0" fontId="10" fillId="0" borderId="35" xfId="0" applyFont="1" applyBorder="1" applyAlignment="1">
      <alignment wrapText="1"/>
    </xf>
    <xf numFmtId="0" fontId="4" fillId="0" borderId="20" xfId="0" applyFont="1" applyBorder="1" applyAlignment="1">
      <alignment wrapText="1"/>
    </xf>
    <xf numFmtId="2" fontId="10" fillId="0" borderId="21" xfId="0" applyNumberFormat="1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81" fontId="10" fillId="0" borderId="13" xfId="0" applyNumberFormat="1" applyFont="1" applyBorder="1" applyAlignment="1">
      <alignment horizontal="left" wrapText="1"/>
    </xf>
    <xf numFmtId="0" fontId="0" fillId="0" borderId="0" xfId="0" applyBorder="1" applyAlignment="1">
      <alignment/>
    </xf>
    <xf numFmtId="0" fontId="12" fillId="0" borderId="22" xfId="0" applyFont="1" applyBorder="1" applyAlignment="1">
      <alignment horizontal="center" wrapText="1"/>
    </xf>
    <xf numFmtId="198" fontId="12" fillId="0" borderId="14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10" fillId="0" borderId="20" xfId="0" applyFont="1" applyBorder="1" applyAlignment="1">
      <alignment wrapText="1"/>
    </xf>
    <xf numFmtId="0" fontId="15" fillId="0" borderId="20" xfId="57" applyFont="1" applyBorder="1" applyAlignment="1">
      <alignment horizontal="center"/>
      <protection/>
    </xf>
    <xf numFmtId="0" fontId="19" fillId="0" borderId="21" xfId="57" applyFont="1" applyBorder="1" applyAlignment="1">
      <alignment horizontal="center"/>
      <protection/>
    </xf>
    <xf numFmtId="0" fontId="10" fillId="0" borderId="24" xfId="57" applyFont="1" applyBorder="1" applyAlignment="1">
      <alignment horizontal="center" wrapText="1"/>
      <protection/>
    </xf>
    <xf numFmtId="9" fontId="70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0" fontId="4" fillId="0" borderId="0" xfId="0" applyNumberFormat="1" applyFont="1" applyFill="1" applyAlignment="1">
      <alignment/>
    </xf>
    <xf numFmtId="0" fontId="70" fillId="0" borderId="0" xfId="0" applyFont="1" applyFill="1" applyAlignment="1">
      <alignment wrapText="1"/>
    </xf>
    <xf numFmtId="0" fontId="7" fillId="0" borderId="13" xfId="0" applyFont="1" applyBorder="1" applyAlignment="1">
      <alignment horizontal="center"/>
    </xf>
    <xf numFmtId="9" fontId="4" fillId="0" borderId="0" xfId="0" applyNumberFormat="1" applyFont="1" applyFill="1" applyAlignment="1">
      <alignment/>
    </xf>
    <xf numFmtId="0" fontId="70" fillId="0" borderId="0" xfId="0" applyFont="1" applyFill="1" applyAlignment="1">
      <alignment/>
    </xf>
    <xf numFmtId="0" fontId="70" fillId="0" borderId="0" xfId="0" applyFont="1" applyAlignment="1">
      <alignment/>
    </xf>
    <xf numFmtId="2" fontId="70" fillId="0" borderId="0" xfId="0" applyNumberFormat="1" applyFont="1" applyAlignment="1">
      <alignment/>
    </xf>
    <xf numFmtId="0" fontId="7" fillId="0" borderId="23" xfId="0" applyFont="1" applyBorder="1" applyAlignment="1">
      <alignment horizontal="center"/>
    </xf>
    <xf numFmtId="4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203" fontId="1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Border="1" applyAlignment="1">
      <alignment horizontal="center"/>
    </xf>
    <xf numFmtId="180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70" fillId="0" borderId="0" xfId="0" applyFont="1" applyFill="1" applyBorder="1" applyAlignment="1">
      <alignment wrapText="1"/>
    </xf>
    <xf numFmtId="180" fontId="4" fillId="0" borderId="0" xfId="0" applyNumberFormat="1" applyFont="1" applyBorder="1" applyAlignment="1">
      <alignment horizontal="center"/>
    </xf>
    <xf numFmtId="9" fontId="4" fillId="0" borderId="0" xfId="62" applyFont="1" applyAlignment="1">
      <alignment/>
    </xf>
    <xf numFmtId="0" fontId="11" fillId="0" borderId="24" xfId="0" applyFont="1" applyBorder="1" applyAlignment="1">
      <alignment horizontal="justify" wrapText="1"/>
    </xf>
    <xf numFmtId="0" fontId="12" fillId="0" borderId="35" xfId="0" applyFont="1" applyBorder="1" applyAlignment="1">
      <alignment horizontal="center" wrapText="1"/>
    </xf>
    <xf numFmtId="0" fontId="11" fillId="0" borderId="21" xfId="0" applyFont="1" applyBorder="1" applyAlignment="1">
      <alignment horizontal="justify" wrapText="1"/>
    </xf>
    <xf numFmtId="0" fontId="12" fillId="0" borderId="23" xfId="0" applyFont="1" applyBorder="1" applyAlignment="1">
      <alignment horizontal="center" wrapText="1"/>
    </xf>
    <xf numFmtId="0" fontId="11" fillId="0" borderId="12" xfId="0" applyFont="1" applyBorder="1" applyAlignment="1">
      <alignment horizontal="justify" wrapText="1"/>
    </xf>
    <xf numFmtId="0" fontId="72" fillId="0" borderId="39" xfId="0" applyFont="1" applyBorder="1" applyAlignment="1">
      <alignment horizontal="center" vertical="center" wrapText="1"/>
    </xf>
    <xf numFmtId="0" fontId="73" fillId="0" borderId="39" xfId="0" applyFont="1" applyBorder="1" applyAlignment="1">
      <alignment horizontal="center" vertical="center" wrapText="1"/>
    </xf>
    <xf numFmtId="0" fontId="72" fillId="0" borderId="10" xfId="0" applyFont="1" applyBorder="1" applyAlignment="1">
      <alignment vertical="center" wrapText="1"/>
    </xf>
    <xf numFmtId="0" fontId="73" fillId="0" borderId="10" xfId="0" applyFont="1" applyBorder="1" applyAlignment="1">
      <alignment horizontal="center" vertical="center" wrapText="1"/>
    </xf>
    <xf numFmtId="0" fontId="72" fillId="0" borderId="24" xfId="0" applyFont="1" applyBorder="1" applyAlignment="1">
      <alignment vertical="center" wrapText="1"/>
    </xf>
    <xf numFmtId="0" fontId="73" fillId="0" borderId="24" xfId="0" applyFont="1" applyBorder="1" applyAlignment="1">
      <alignment horizontal="center" vertical="center" wrapText="1"/>
    </xf>
    <xf numFmtId="0" fontId="72" fillId="0" borderId="14" xfId="0" applyFont="1" applyBorder="1" applyAlignment="1">
      <alignment vertical="center" wrapText="1"/>
    </xf>
    <xf numFmtId="0" fontId="73" fillId="0" borderId="14" xfId="0" applyFont="1" applyBorder="1" applyAlignment="1">
      <alignment horizontal="center" vertical="center" wrapText="1"/>
    </xf>
    <xf numFmtId="0" fontId="72" fillId="0" borderId="30" xfId="0" applyFont="1" applyBorder="1" applyAlignment="1">
      <alignment vertical="center" wrapText="1"/>
    </xf>
    <xf numFmtId="0" fontId="73" fillId="0" borderId="3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justify" vertical="top" wrapText="1"/>
    </xf>
    <xf numFmtId="0" fontId="10" fillId="0" borderId="21" xfId="57" applyFont="1" applyBorder="1" applyAlignment="1">
      <alignment horizontal="center" wrapText="1"/>
      <protection/>
    </xf>
    <xf numFmtId="0" fontId="10" fillId="0" borderId="31" xfId="0" applyFont="1" applyBorder="1" applyAlignment="1">
      <alignment wrapText="1"/>
    </xf>
    <xf numFmtId="0" fontId="15" fillId="0" borderId="0" xfId="0" applyFont="1" applyAlignment="1">
      <alignment horizontal="center"/>
    </xf>
    <xf numFmtId="0" fontId="12" fillId="0" borderId="13" xfId="0" applyFont="1" applyBorder="1" applyAlignment="1">
      <alignment horizontal="center" wrapText="1"/>
    </xf>
    <xf numFmtId="2" fontId="12" fillId="0" borderId="24" xfId="0" applyNumberFormat="1" applyFont="1" applyBorder="1" applyAlignment="1">
      <alignment horizontal="center"/>
    </xf>
    <xf numFmtId="2" fontId="12" fillId="0" borderId="24" xfId="0" applyNumberFormat="1" applyFont="1" applyBorder="1" applyAlignment="1">
      <alignment/>
    </xf>
    <xf numFmtId="0" fontId="11" fillId="0" borderId="35" xfId="0" applyFont="1" applyBorder="1" applyAlignment="1">
      <alignment horizontal="justify" wrapText="1"/>
    </xf>
    <xf numFmtId="0" fontId="11" fillId="0" borderId="13" xfId="0" applyFont="1" applyBorder="1" applyAlignment="1">
      <alignment horizontal="justify" wrapText="1"/>
    </xf>
    <xf numFmtId="0" fontId="12" fillId="0" borderId="30" xfId="0" applyFont="1" applyBorder="1" applyAlignment="1">
      <alignment/>
    </xf>
    <xf numFmtId="198" fontId="12" fillId="0" borderId="30" xfId="0" applyNumberFormat="1" applyFont="1" applyBorder="1" applyAlignment="1">
      <alignment horizontal="center"/>
    </xf>
    <xf numFmtId="198" fontId="12" fillId="0" borderId="30" xfId="0" applyNumberFormat="1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0" fillId="0" borderId="12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198" fontId="10" fillId="0" borderId="32" xfId="0" applyNumberFormat="1" applyFont="1" applyBorder="1" applyAlignment="1">
      <alignment horizontal="center"/>
    </xf>
    <xf numFmtId="198" fontId="10" fillId="0" borderId="24" xfId="57" applyNumberFormat="1" applyFont="1" applyBorder="1" applyAlignment="1">
      <alignment horizontal="center"/>
      <protection/>
    </xf>
    <xf numFmtId="0" fontId="10" fillId="0" borderId="20" xfId="57" applyFont="1" applyBorder="1" applyAlignment="1">
      <alignment horizontal="left" wrapText="1"/>
      <protection/>
    </xf>
    <xf numFmtId="0" fontId="11" fillId="0" borderId="48" xfId="0" applyFont="1" applyBorder="1" applyAlignment="1">
      <alignment horizontal="center" wrapText="1"/>
    </xf>
    <xf numFmtId="0" fontId="11" fillId="0" borderId="49" xfId="0" applyFont="1" applyBorder="1" applyAlignment="1">
      <alignment horizontal="center"/>
    </xf>
    <xf numFmtId="0" fontId="11" fillId="0" borderId="49" xfId="0" applyFont="1" applyBorder="1" applyAlignment="1">
      <alignment horizontal="center" wrapText="1"/>
    </xf>
    <xf numFmtId="0" fontId="11" fillId="0" borderId="50" xfId="0" applyFont="1" applyBorder="1" applyAlignment="1">
      <alignment horizontal="center" wrapText="1"/>
    </xf>
    <xf numFmtId="0" fontId="4" fillId="0" borderId="14" xfId="0" applyFont="1" applyBorder="1" applyAlignment="1">
      <alignment wrapText="1"/>
    </xf>
    <xf numFmtId="0" fontId="10" fillId="0" borderId="20" xfId="57" applyFont="1" applyBorder="1" applyAlignment="1">
      <alignment wrapText="1"/>
      <protection/>
    </xf>
    <xf numFmtId="0" fontId="10" fillId="0" borderId="35" xfId="57" applyFont="1" applyBorder="1" applyAlignment="1">
      <alignment wrapText="1"/>
      <protection/>
    </xf>
    <xf numFmtId="0" fontId="10" fillId="0" borderId="24" xfId="57" applyFont="1" applyBorder="1" applyAlignment="1">
      <alignment horizontal="left" wrapText="1"/>
      <protection/>
    </xf>
    <xf numFmtId="0" fontId="10" fillId="0" borderId="33" xfId="57" applyFont="1" applyBorder="1" applyAlignment="1">
      <alignment horizontal="center" wrapText="1"/>
      <protection/>
    </xf>
    <xf numFmtId="0" fontId="4" fillId="0" borderId="29" xfId="0" applyFont="1" applyBorder="1" applyAlignment="1">
      <alignment horizontal="left" wrapText="1"/>
    </xf>
    <xf numFmtId="0" fontId="4" fillId="0" borderId="39" xfId="0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0" fontId="10" fillId="0" borderId="14" xfId="0" applyFont="1" applyBorder="1" applyAlignment="1">
      <alignment wrapText="1"/>
    </xf>
    <xf numFmtId="0" fontId="10" fillId="0" borderId="21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10" fillId="0" borderId="21" xfId="0" applyFont="1" applyBorder="1" applyAlignment="1">
      <alignment horizontal="center"/>
    </xf>
    <xf numFmtId="0" fontId="10" fillId="0" borderId="24" xfId="0" applyFont="1" applyBorder="1" applyAlignment="1">
      <alignment horizontal="justify" vertical="top" wrapText="1"/>
    </xf>
    <xf numFmtId="198" fontId="10" fillId="0" borderId="24" xfId="0" applyNumberFormat="1" applyFont="1" applyBorder="1" applyAlignment="1">
      <alignment horizontal="center"/>
    </xf>
    <xf numFmtId="0" fontId="10" fillId="0" borderId="12" xfId="0" applyFont="1" applyBorder="1" applyAlignment="1">
      <alignment horizontal="justify" vertical="top" wrapText="1"/>
    </xf>
    <xf numFmtId="0" fontId="10" fillId="0" borderId="22" xfId="0" applyFont="1" applyBorder="1" applyAlignment="1">
      <alignment horizontal="justify" vertical="top" wrapText="1"/>
    </xf>
    <xf numFmtId="0" fontId="10" fillId="0" borderId="22" xfId="0" applyFont="1" applyBorder="1" applyAlignment="1">
      <alignment horizontal="center"/>
    </xf>
    <xf numFmtId="198" fontId="10" fillId="0" borderId="22" xfId="0" applyNumberFormat="1" applyFont="1" applyBorder="1" applyAlignment="1">
      <alignment horizontal="center"/>
    </xf>
    <xf numFmtId="0" fontId="10" fillId="0" borderId="21" xfId="0" applyFont="1" applyBorder="1" applyAlignment="1">
      <alignment horizontal="justify" vertical="top" wrapText="1"/>
    </xf>
    <xf numFmtId="198" fontId="10" fillId="0" borderId="21" xfId="0" applyNumberFormat="1" applyFont="1" applyBorder="1" applyAlignment="1">
      <alignment horizontal="center"/>
    </xf>
    <xf numFmtId="0" fontId="72" fillId="33" borderId="24" xfId="0" applyFont="1" applyFill="1" applyBorder="1" applyAlignment="1">
      <alignment/>
    </xf>
    <xf numFmtId="0" fontId="72" fillId="33" borderId="24" xfId="0" applyFont="1" applyFill="1" applyBorder="1" applyAlignment="1">
      <alignment wrapText="1"/>
    </xf>
    <xf numFmtId="0" fontId="72" fillId="33" borderId="24" xfId="0" applyFont="1" applyFill="1" applyBorder="1" applyAlignment="1">
      <alignment vertical="center" wrapText="1"/>
    </xf>
    <xf numFmtId="0" fontId="72" fillId="33" borderId="14" xfId="0" applyFont="1" applyFill="1" applyBorder="1" applyAlignment="1">
      <alignment vertical="center" wrapText="1"/>
    </xf>
    <xf numFmtId="0" fontId="72" fillId="33" borderId="10" xfId="0" applyFont="1" applyFill="1" applyBorder="1" applyAlignment="1">
      <alignment vertical="center" wrapText="1"/>
    </xf>
    <xf numFmtId="0" fontId="11" fillId="0" borderId="24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2" fontId="11" fillId="0" borderId="46" xfId="0" applyNumberFormat="1" applyFont="1" applyBorder="1" applyAlignment="1">
      <alignment horizontal="center"/>
    </xf>
    <xf numFmtId="4" fontId="4" fillId="0" borderId="0" xfId="65" applyNumberFormat="1" applyFont="1" applyBorder="1" applyAlignment="1">
      <alignment horizontal="center"/>
    </xf>
    <xf numFmtId="0" fontId="17" fillId="0" borderId="52" xfId="0" applyFont="1" applyBorder="1" applyAlignment="1">
      <alignment horizontal="center" vertical="center"/>
    </xf>
    <xf numFmtId="2" fontId="11" fillId="0" borderId="47" xfId="0" applyNumberFormat="1" applyFont="1" applyBorder="1" applyAlignment="1">
      <alignment horizontal="center" vertical="center"/>
    </xf>
    <xf numFmtId="0" fontId="17" fillId="0" borderId="53" xfId="0" applyFont="1" applyBorder="1" applyAlignment="1">
      <alignment horizontal="center"/>
    </xf>
    <xf numFmtId="0" fontId="17" fillId="0" borderId="15" xfId="0" applyFont="1" applyBorder="1" applyAlignment="1">
      <alignment wrapText="1"/>
    </xf>
    <xf numFmtId="198" fontId="11" fillId="0" borderId="54" xfId="0" applyNumberFormat="1" applyFont="1" applyBorder="1" applyAlignment="1">
      <alignment horizontal="center" vertical="center"/>
    </xf>
    <xf numFmtId="0" fontId="17" fillId="0" borderId="55" xfId="0" applyFont="1" applyBorder="1" applyAlignment="1">
      <alignment horizontal="center"/>
    </xf>
    <xf numFmtId="0" fontId="0" fillId="33" borderId="0" xfId="0" applyFill="1" applyAlignment="1">
      <alignment/>
    </xf>
    <xf numFmtId="186" fontId="9" fillId="0" borderId="0" xfId="0" applyNumberFormat="1" applyFont="1" applyBorder="1" applyAlignment="1">
      <alignment/>
    </xf>
    <xf numFmtId="0" fontId="70" fillId="0" borderId="10" xfId="0" applyFont="1" applyBorder="1" applyAlignment="1">
      <alignment/>
    </xf>
    <xf numFmtId="1" fontId="9" fillId="0" borderId="0" xfId="0" applyNumberFormat="1" applyFont="1" applyBorder="1" applyAlignment="1">
      <alignment/>
    </xf>
    <xf numFmtId="0" fontId="12" fillId="0" borderId="21" xfId="0" applyFont="1" applyBorder="1" applyAlignment="1">
      <alignment horizontal="center" wrapText="1"/>
    </xf>
    <xf numFmtId="4" fontId="4" fillId="0" borderId="12" xfId="65" applyNumberFormat="1" applyFont="1" applyBorder="1" applyAlignment="1">
      <alignment horizontal="center"/>
    </xf>
    <xf numFmtId="4" fontId="4" fillId="0" borderId="22" xfId="65" applyNumberFormat="1" applyFont="1" applyBorder="1" applyAlignment="1">
      <alignment horizontal="center"/>
    </xf>
    <xf numFmtId="4" fontId="4" fillId="0" borderId="21" xfId="65" applyNumberFormat="1" applyFont="1" applyBorder="1" applyAlignment="1">
      <alignment horizontal="center"/>
    </xf>
    <xf numFmtId="4" fontId="4" fillId="0" borderId="14" xfId="65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13" fillId="0" borderId="36" xfId="0" applyFont="1" applyBorder="1" applyAlignment="1">
      <alignment/>
    </xf>
    <xf numFmtId="0" fontId="12" fillId="0" borderId="36" xfId="0" applyFont="1" applyBorder="1" applyAlignment="1">
      <alignment/>
    </xf>
    <xf numFmtId="0" fontId="13" fillId="0" borderId="36" xfId="0" applyFont="1" applyBorder="1" applyAlignment="1">
      <alignment horizontal="right"/>
    </xf>
    <xf numFmtId="198" fontId="12" fillId="0" borderId="12" xfId="0" applyNumberFormat="1" applyFont="1" applyFill="1" applyBorder="1" applyAlignment="1">
      <alignment horizontal="center" wrapText="1"/>
    </xf>
    <xf numFmtId="198" fontId="12" fillId="0" borderId="13" xfId="0" applyNumberFormat="1" applyFont="1" applyFill="1" applyBorder="1" applyAlignment="1">
      <alignment horizontal="center"/>
    </xf>
    <xf numFmtId="2" fontId="12" fillId="0" borderId="12" xfId="0" applyNumberFormat="1" applyFont="1" applyFill="1" applyBorder="1" applyAlignment="1">
      <alignment horizontal="center" wrapText="1"/>
    </xf>
    <xf numFmtId="0" fontId="12" fillId="0" borderId="14" xfId="0" applyFont="1" applyBorder="1" applyAlignment="1">
      <alignment/>
    </xf>
    <xf numFmtId="198" fontId="13" fillId="0" borderId="15" xfId="0" applyNumberFormat="1" applyFont="1" applyFill="1" applyBorder="1" applyAlignment="1">
      <alignment horizontal="center"/>
    </xf>
    <xf numFmtId="198" fontId="13" fillId="0" borderId="14" xfId="0" applyNumberFormat="1" applyFont="1" applyFill="1" applyBorder="1" applyAlignment="1">
      <alignment horizontal="center"/>
    </xf>
    <xf numFmtId="2" fontId="13" fillId="0" borderId="14" xfId="0" applyNumberFormat="1" applyFont="1" applyFill="1" applyBorder="1" applyAlignment="1">
      <alignment horizontal="center" wrapText="1"/>
    </xf>
    <xf numFmtId="180" fontId="12" fillId="0" borderId="13" xfId="0" applyNumberFormat="1" applyFont="1" applyBorder="1" applyAlignment="1">
      <alignment horizontal="center" wrapText="1"/>
    </xf>
    <xf numFmtId="180" fontId="12" fillId="0" borderId="35" xfId="0" applyNumberFormat="1" applyFont="1" applyBorder="1" applyAlignment="1">
      <alignment horizontal="center" wrapText="1"/>
    </xf>
    <xf numFmtId="180" fontId="12" fillId="0" borderId="23" xfId="0" applyNumberFormat="1" applyFont="1" applyBorder="1" applyAlignment="1">
      <alignment horizontal="center" vertical="center" wrapText="1"/>
    </xf>
    <xf numFmtId="180" fontId="12" fillId="0" borderId="13" xfId="0" applyNumberFormat="1" applyFont="1" applyBorder="1" applyAlignment="1">
      <alignment horizontal="center" vertical="center" wrapText="1"/>
    </xf>
    <xf numFmtId="180" fontId="12" fillId="0" borderId="23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justify" wrapText="1"/>
    </xf>
    <xf numFmtId="0" fontId="12" fillId="0" borderId="10" xfId="0" applyFont="1" applyBorder="1" applyAlignment="1">
      <alignment horizontal="center" wrapText="1"/>
    </xf>
    <xf numFmtId="180" fontId="12" fillId="0" borderId="10" xfId="0" applyNumberFormat="1" applyFont="1" applyBorder="1" applyAlignment="1">
      <alignment horizontal="center" wrapText="1"/>
    </xf>
    <xf numFmtId="2" fontId="12" fillId="0" borderId="10" xfId="0" applyNumberFormat="1" applyFont="1" applyBorder="1" applyAlignment="1">
      <alignment/>
    </xf>
    <xf numFmtId="180" fontId="12" fillId="0" borderId="24" xfId="0" applyNumberFormat="1" applyFont="1" applyBorder="1" applyAlignment="1">
      <alignment horizontal="center" wrapText="1"/>
    </xf>
    <xf numFmtId="0" fontId="12" fillId="0" borderId="30" xfId="0" applyFont="1" applyBorder="1" applyAlignment="1">
      <alignment horizontal="center"/>
    </xf>
    <xf numFmtId="2" fontId="12" fillId="0" borderId="30" xfId="0" applyNumberFormat="1" applyFont="1" applyBorder="1" applyAlignment="1">
      <alignment horizontal="center"/>
    </xf>
    <xf numFmtId="2" fontId="12" fillId="0" borderId="30" xfId="0" applyNumberFormat="1" applyFont="1" applyBorder="1" applyAlignment="1">
      <alignment/>
    </xf>
    <xf numFmtId="2" fontId="12" fillId="0" borderId="24" xfId="0" applyNumberFormat="1" applyFont="1" applyBorder="1" applyAlignment="1">
      <alignment horizontal="center"/>
    </xf>
    <xf numFmtId="2" fontId="12" fillId="0" borderId="24" xfId="0" applyNumberFormat="1" applyFont="1" applyBorder="1" applyAlignment="1">
      <alignment/>
    </xf>
    <xf numFmtId="0" fontId="12" fillId="0" borderId="14" xfId="0" applyFont="1" applyFill="1" applyBorder="1" applyAlignment="1">
      <alignment wrapText="1"/>
    </xf>
    <xf numFmtId="0" fontId="12" fillId="0" borderId="14" xfId="0" applyFont="1" applyBorder="1" applyAlignment="1">
      <alignment/>
    </xf>
    <xf numFmtId="0" fontId="13" fillId="0" borderId="0" xfId="0" applyFont="1" applyAlignment="1">
      <alignment horizontal="left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horizontal="left" vertical="top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10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198" fontId="10" fillId="0" borderId="14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7" fillId="0" borderId="0" xfId="53" applyFont="1">
      <alignment/>
      <protection/>
    </xf>
    <xf numFmtId="0" fontId="0" fillId="0" borderId="0" xfId="53">
      <alignment/>
      <protection/>
    </xf>
    <xf numFmtId="0" fontId="7" fillId="0" borderId="0" xfId="53" applyFont="1" applyAlignment="1">
      <alignment horizontal="right"/>
      <protection/>
    </xf>
    <xf numFmtId="0" fontId="4" fillId="0" borderId="11" xfId="53" applyFont="1" applyBorder="1" applyAlignment="1">
      <alignment horizontal="center"/>
      <protection/>
    </xf>
    <xf numFmtId="0" fontId="4" fillId="0" borderId="10" xfId="53" applyFont="1" applyBorder="1" applyAlignment="1">
      <alignment horizontal="center"/>
      <protection/>
    </xf>
    <xf numFmtId="0" fontId="4" fillId="0" borderId="13" xfId="53" applyFont="1" applyBorder="1">
      <alignment/>
      <protection/>
    </xf>
    <xf numFmtId="0" fontId="4" fillId="0" borderId="12" xfId="53" applyFont="1" applyBorder="1" applyAlignment="1">
      <alignment horizontal="center"/>
      <protection/>
    </xf>
    <xf numFmtId="0" fontId="4" fillId="0" borderId="15" xfId="53" applyFont="1" applyBorder="1">
      <alignment/>
      <protection/>
    </xf>
    <xf numFmtId="0" fontId="4" fillId="0" borderId="14" xfId="53" applyFont="1" applyBorder="1">
      <alignment/>
      <protection/>
    </xf>
    <xf numFmtId="0" fontId="4" fillId="0" borderId="14" xfId="53" applyFont="1" applyBorder="1" applyAlignment="1">
      <alignment horizontal="center"/>
      <protection/>
    </xf>
    <xf numFmtId="0" fontId="7" fillId="0" borderId="11" xfId="53" applyFont="1" applyBorder="1" applyAlignment="1">
      <alignment horizontal="center"/>
      <protection/>
    </xf>
    <xf numFmtId="2" fontId="4" fillId="0" borderId="10" xfId="53" applyNumberFormat="1" applyFont="1" applyBorder="1" applyAlignment="1">
      <alignment horizontal="center"/>
      <protection/>
    </xf>
    <xf numFmtId="0" fontId="4" fillId="0" borderId="24" xfId="53" applyFont="1" applyBorder="1" applyAlignment="1">
      <alignment horizontal="center"/>
      <protection/>
    </xf>
    <xf numFmtId="179" fontId="4" fillId="0" borderId="24" xfId="67" applyFont="1" applyBorder="1" applyAlignment="1">
      <alignment horizontal="center"/>
    </xf>
    <xf numFmtId="0" fontId="4" fillId="0" borderId="21" xfId="53" applyFont="1" applyBorder="1" applyAlignment="1">
      <alignment horizontal="center"/>
      <protection/>
    </xf>
    <xf numFmtId="179" fontId="4" fillId="0" borderId="21" xfId="67" applyFont="1" applyBorder="1" applyAlignment="1">
      <alignment horizontal="center"/>
    </xf>
    <xf numFmtId="179" fontId="4" fillId="0" borderId="14" xfId="67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0" fillId="0" borderId="0" xfId="57" applyFont="1" applyBorder="1">
      <alignment/>
      <protection/>
    </xf>
    <xf numFmtId="0" fontId="10" fillId="0" borderId="0" xfId="57" applyFont="1" applyBorder="1" applyAlignment="1">
      <alignment horizontal="center"/>
      <protection/>
    </xf>
    <xf numFmtId="14" fontId="10" fillId="0" borderId="0" xfId="57" applyNumberFormat="1" applyFont="1" applyBorder="1" applyAlignment="1">
      <alignment horizontal="center"/>
      <protection/>
    </xf>
    <xf numFmtId="2" fontId="10" fillId="0" borderId="0" xfId="57" applyNumberFormat="1" applyFont="1" applyBorder="1" applyAlignment="1">
      <alignment horizontal="center"/>
      <protection/>
    </xf>
    <xf numFmtId="2" fontId="74" fillId="0" borderId="0" xfId="57" applyNumberFormat="1" applyFont="1" applyBorder="1" applyAlignment="1">
      <alignment horizontal="center"/>
      <protection/>
    </xf>
    <xf numFmtId="0" fontId="11" fillId="0" borderId="0" xfId="57" applyFont="1">
      <alignment/>
      <protection/>
    </xf>
    <xf numFmtId="0" fontId="10" fillId="0" borderId="11" xfId="56" applyFont="1" applyBorder="1" applyAlignment="1">
      <alignment wrapText="1"/>
      <protection/>
    </xf>
    <xf numFmtId="198" fontId="4" fillId="0" borderId="16" xfId="0" applyNumberFormat="1" applyFont="1" applyBorder="1" applyAlignment="1">
      <alignment horizontal="center"/>
    </xf>
    <xf numFmtId="0" fontId="10" fillId="0" borderId="13" xfId="56" applyFont="1" applyBorder="1" applyAlignment="1">
      <alignment wrapText="1"/>
      <protection/>
    </xf>
    <xf numFmtId="0" fontId="10" fillId="0" borderId="12" xfId="56" applyFont="1" applyBorder="1" applyAlignment="1">
      <alignment horizontal="center"/>
      <protection/>
    </xf>
    <xf numFmtId="198" fontId="4" fillId="0" borderId="17" xfId="0" applyNumberFormat="1" applyFont="1" applyBorder="1" applyAlignment="1">
      <alignment horizontal="center"/>
    </xf>
    <xf numFmtId="0" fontId="10" fillId="0" borderId="15" xfId="56" applyFont="1" applyBorder="1" applyAlignment="1">
      <alignment horizontal="left" wrapText="1"/>
      <protection/>
    </xf>
    <xf numFmtId="198" fontId="4" fillId="0" borderId="18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4" xfId="0" applyFont="1" applyBorder="1" applyAlignment="1">
      <alignment horizontal="left" wrapText="1"/>
    </xf>
    <xf numFmtId="0" fontId="17" fillId="0" borderId="56" xfId="0" applyFont="1" applyBorder="1" applyAlignment="1">
      <alignment horizontal="center"/>
    </xf>
    <xf numFmtId="0" fontId="17" fillId="0" borderId="57" xfId="0" applyFont="1" applyBorder="1" applyAlignment="1">
      <alignment wrapText="1"/>
    </xf>
    <xf numFmtId="0" fontId="11" fillId="0" borderId="58" xfId="0" applyFont="1" applyBorder="1" applyAlignment="1">
      <alignment horizontal="center" vertical="center"/>
    </xf>
    <xf numFmtId="198" fontId="11" fillId="0" borderId="59" xfId="65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11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198" fontId="12" fillId="0" borderId="24" xfId="0" applyNumberFormat="1" applyFont="1" applyFill="1" applyBorder="1" applyAlignment="1">
      <alignment horizontal="center"/>
    </xf>
    <xf numFmtId="2" fontId="12" fillId="0" borderId="35" xfId="0" applyNumberFormat="1" applyFont="1" applyBorder="1" applyAlignment="1">
      <alignment/>
    </xf>
    <xf numFmtId="0" fontId="11" fillId="0" borderId="35" xfId="0" applyFont="1" applyFill="1" applyBorder="1" applyAlignment="1">
      <alignment horizontal="justify" wrapText="1"/>
    </xf>
    <xf numFmtId="2" fontId="12" fillId="0" borderId="23" xfId="0" applyNumberFormat="1" applyFont="1" applyBorder="1" applyAlignment="1">
      <alignment/>
    </xf>
    <xf numFmtId="198" fontId="12" fillId="0" borderId="2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0" fontId="11" fillId="0" borderId="13" xfId="0" applyFont="1" applyFill="1" applyBorder="1" applyAlignment="1">
      <alignment horizontal="justify" wrapText="1"/>
    </xf>
    <xf numFmtId="0" fontId="11" fillId="0" borderId="24" xfId="0" applyFont="1" applyFill="1" applyBorder="1" applyAlignment="1">
      <alignment horizontal="justify" wrapText="1"/>
    </xf>
    <xf numFmtId="0" fontId="11" fillId="0" borderId="22" xfId="0" applyFont="1" applyFill="1" applyBorder="1" applyAlignment="1">
      <alignment horizontal="justify" wrapText="1"/>
    </xf>
    <xf numFmtId="0" fontId="12" fillId="0" borderId="24" xfId="0" applyFont="1" applyFill="1" applyBorder="1" applyAlignment="1">
      <alignment horizontal="center" wrapText="1"/>
    </xf>
    <xf numFmtId="180" fontId="12" fillId="0" borderId="24" xfId="0" applyNumberFormat="1" applyFont="1" applyFill="1" applyBorder="1" applyAlignment="1">
      <alignment horizontal="center" wrapText="1"/>
    </xf>
    <xf numFmtId="0" fontId="75" fillId="0" borderId="11" xfId="0" applyFont="1" applyBorder="1" applyAlignment="1">
      <alignment/>
    </xf>
    <xf numFmtId="0" fontId="0" fillId="0" borderId="10" xfId="0" applyBorder="1" applyAlignment="1">
      <alignment/>
    </xf>
    <xf numFmtId="0" fontId="11" fillId="0" borderId="21" xfId="0" applyFont="1" applyFill="1" applyBorder="1" applyAlignment="1">
      <alignment horizontal="justify" wrapText="1"/>
    </xf>
    <xf numFmtId="180" fontId="12" fillId="0" borderId="12" xfId="0" applyNumberFormat="1" applyFont="1" applyBorder="1" applyAlignment="1">
      <alignment horizontal="center" wrapText="1"/>
    </xf>
    <xf numFmtId="198" fontId="12" fillId="0" borderId="21" xfId="0" applyNumberFormat="1" applyFont="1" applyBorder="1" applyAlignment="1">
      <alignment horizontal="center"/>
    </xf>
    <xf numFmtId="198" fontId="75" fillId="0" borderId="24" xfId="0" applyNumberFormat="1" applyFont="1" applyBorder="1" applyAlignment="1">
      <alignment horizontal="center"/>
    </xf>
    <xf numFmtId="2" fontId="75" fillId="0" borderId="24" xfId="0" applyNumberFormat="1" applyFont="1" applyBorder="1" applyAlignment="1">
      <alignment horizontal="center"/>
    </xf>
    <xf numFmtId="2" fontId="75" fillId="0" borderId="24" xfId="0" applyNumberFormat="1" applyFont="1" applyBorder="1" applyAlignment="1">
      <alignment/>
    </xf>
    <xf numFmtId="0" fontId="12" fillId="0" borderId="24" xfId="0" applyFont="1" applyFill="1" applyBorder="1" applyAlignment="1">
      <alignment wrapText="1"/>
    </xf>
    <xf numFmtId="0" fontId="12" fillId="0" borderId="24" xfId="0" applyFont="1" applyFill="1" applyBorder="1" applyAlignment="1">
      <alignment wrapText="1"/>
    </xf>
    <xf numFmtId="0" fontId="12" fillId="0" borderId="24" xfId="0" applyFont="1" applyBorder="1" applyAlignment="1">
      <alignment horizontal="center" wrapText="1"/>
    </xf>
    <xf numFmtId="180" fontId="12" fillId="0" borderId="24" xfId="0" applyNumberFormat="1" applyFont="1" applyBorder="1" applyAlignment="1">
      <alignment horizontal="center" wrapText="1"/>
    </xf>
    <xf numFmtId="0" fontId="12" fillId="0" borderId="21" xfId="0" applyFont="1" applyBorder="1" applyAlignment="1">
      <alignment wrapText="1"/>
    </xf>
    <xf numFmtId="180" fontId="12" fillId="0" borderId="21" xfId="0" applyNumberFormat="1" applyFont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3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11" xfId="0" applyBorder="1" applyAlignment="1">
      <alignment/>
    </xf>
    <xf numFmtId="0" fontId="12" fillId="0" borderId="0" xfId="0" applyFont="1" applyFill="1" applyBorder="1" applyAlignment="1">
      <alignment vertical="top" wrapText="1"/>
    </xf>
    <xf numFmtId="0" fontId="12" fillId="0" borderId="21" xfId="54" applyFont="1" applyBorder="1" applyAlignment="1">
      <alignment horizontal="center"/>
      <protection/>
    </xf>
    <xf numFmtId="0" fontId="11" fillId="0" borderId="20" xfId="54" applyFont="1" applyBorder="1" applyAlignment="1">
      <alignment horizontal="justify" wrapText="1"/>
      <protection/>
    </xf>
    <xf numFmtId="0" fontId="12" fillId="0" borderId="21" xfId="54" applyFont="1" applyBorder="1" applyAlignment="1">
      <alignment horizontal="center" wrapText="1"/>
      <protection/>
    </xf>
    <xf numFmtId="180" fontId="12" fillId="0" borderId="21" xfId="54" applyNumberFormat="1" applyFont="1" applyBorder="1" applyAlignment="1">
      <alignment horizontal="center" wrapText="1"/>
      <protection/>
    </xf>
    <xf numFmtId="198" fontId="12" fillId="0" borderId="12" xfId="54" applyNumberFormat="1" applyFont="1" applyBorder="1" applyAlignment="1">
      <alignment horizontal="center"/>
      <protection/>
    </xf>
    <xf numFmtId="198" fontId="12" fillId="0" borderId="12" xfId="54" applyNumberFormat="1" applyFont="1" applyBorder="1" applyAlignment="1">
      <alignment horizontal="center"/>
      <protection/>
    </xf>
    <xf numFmtId="0" fontId="12" fillId="0" borderId="14" xfId="0" applyFont="1" applyBorder="1" applyAlignment="1">
      <alignment horizontal="center" wrapText="1"/>
    </xf>
    <xf numFmtId="0" fontId="4" fillId="0" borderId="60" xfId="0" applyFont="1" applyBorder="1" applyAlignment="1">
      <alignment/>
    </xf>
    <xf numFmtId="0" fontId="4" fillId="0" borderId="61" xfId="0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0" fontId="16" fillId="0" borderId="0" xfId="56" applyFont="1">
      <alignment/>
      <protection/>
    </xf>
    <xf numFmtId="0" fontId="16" fillId="0" borderId="0" xfId="56" applyFont="1" applyAlignment="1">
      <alignment horizontal="center"/>
      <protection/>
    </xf>
    <xf numFmtId="0" fontId="18" fillId="0" borderId="0" xfId="56" applyFont="1" applyAlignment="1">
      <alignment horizontal="left"/>
      <protection/>
    </xf>
    <xf numFmtId="0" fontId="18" fillId="0" borderId="0" xfId="0" applyFont="1" applyAlignment="1">
      <alignment horizontal="right"/>
    </xf>
    <xf numFmtId="0" fontId="27" fillId="0" borderId="11" xfId="56" applyFont="1" applyBorder="1" applyAlignment="1">
      <alignment horizontal="center"/>
      <protection/>
    </xf>
    <xf numFmtId="0" fontId="27" fillId="0" borderId="10" xfId="56" applyFont="1" applyBorder="1" applyAlignment="1">
      <alignment horizontal="center"/>
      <protection/>
    </xf>
    <xf numFmtId="0" fontId="27" fillId="0" borderId="15" xfId="56" applyFont="1" applyBorder="1" applyAlignment="1">
      <alignment horizontal="center"/>
      <protection/>
    </xf>
    <xf numFmtId="0" fontId="27" fillId="0" borderId="14" xfId="56" applyFont="1" applyBorder="1" applyAlignment="1">
      <alignment horizontal="center"/>
      <protection/>
    </xf>
    <xf numFmtId="0" fontId="20" fillId="0" borderId="13" xfId="56" applyFont="1" applyBorder="1" applyAlignment="1">
      <alignment horizontal="left"/>
      <protection/>
    </xf>
    <xf numFmtId="0" fontId="20" fillId="0" borderId="13" xfId="56" applyFont="1" applyBorder="1" applyAlignment="1">
      <alignment horizontal="center"/>
      <protection/>
    </xf>
    <xf numFmtId="4" fontId="16" fillId="0" borderId="12" xfId="56" applyNumberFormat="1" applyFont="1" applyBorder="1" applyAlignment="1">
      <alignment horizontal="center"/>
      <protection/>
    </xf>
    <xf numFmtId="0" fontId="20" fillId="33" borderId="13" xfId="56" applyFont="1" applyFill="1" applyBorder="1">
      <alignment/>
      <protection/>
    </xf>
    <xf numFmtId="0" fontId="20" fillId="33" borderId="13" xfId="56" applyFont="1" applyFill="1" applyBorder="1" applyAlignment="1">
      <alignment horizontal="center"/>
      <protection/>
    </xf>
    <xf numFmtId="204" fontId="16" fillId="0" borderId="12" xfId="56" applyNumberFormat="1" applyFont="1" applyFill="1" applyBorder="1" applyAlignment="1">
      <alignment horizontal="center"/>
      <protection/>
    </xf>
    <xf numFmtId="0" fontId="20" fillId="33" borderId="39" xfId="56" applyFont="1" applyFill="1" applyBorder="1">
      <alignment/>
      <protection/>
    </xf>
    <xf numFmtId="0" fontId="20" fillId="33" borderId="29" xfId="56" applyFont="1" applyFill="1" applyBorder="1" applyAlignment="1">
      <alignment horizontal="center"/>
      <protection/>
    </xf>
    <xf numFmtId="204" fontId="16" fillId="0" borderId="39" xfId="56" applyNumberFormat="1" applyFont="1" applyFill="1" applyBorder="1" applyAlignment="1">
      <alignment horizontal="center"/>
      <protection/>
    </xf>
    <xf numFmtId="0" fontId="27" fillId="33" borderId="39" xfId="56" applyFont="1" applyFill="1" applyBorder="1">
      <alignment/>
      <protection/>
    </xf>
    <xf numFmtId="0" fontId="27" fillId="33" borderId="11" xfId="56" applyFont="1" applyFill="1" applyBorder="1">
      <alignment/>
      <protection/>
    </xf>
    <xf numFmtId="0" fontId="20" fillId="33" borderId="11" xfId="56" applyFont="1" applyFill="1" applyBorder="1" applyAlignment="1">
      <alignment horizontal="center"/>
      <protection/>
    </xf>
    <xf numFmtId="204" fontId="20" fillId="0" borderId="10" xfId="56" applyNumberFormat="1" applyFont="1" applyFill="1" applyBorder="1" applyAlignment="1">
      <alignment horizontal="center"/>
      <protection/>
    </xf>
    <xf numFmtId="0" fontId="20" fillId="33" borderId="15" xfId="56" applyFont="1" applyFill="1" applyBorder="1" applyAlignment="1">
      <alignment horizontal="center"/>
      <protection/>
    </xf>
    <xf numFmtId="204" fontId="16" fillId="0" borderId="14" xfId="56" applyNumberFormat="1" applyFont="1" applyFill="1" applyBorder="1" applyAlignment="1">
      <alignment horizontal="center"/>
      <protection/>
    </xf>
    <xf numFmtId="0" fontId="20" fillId="33" borderId="11" xfId="56" applyFont="1" applyFill="1" applyBorder="1">
      <alignment/>
      <protection/>
    </xf>
    <xf numFmtId="0" fontId="20" fillId="33" borderId="15" xfId="56" applyFont="1" applyFill="1" applyBorder="1">
      <alignment/>
      <protection/>
    </xf>
    <xf numFmtId="0" fontId="27" fillId="33" borderId="13" xfId="56" applyFont="1" applyFill="1" applyBorder="1">
      <alignment/>
      <protection/>
    </xf>
    <xf numFmtId="0" fontId="20" fillId="0" borderId="15" xfId="56" applyFont="1" applyFill="1" applyBorder="1">
      <alignment/>
      <protection/>
    </xf>
    <xf numFmtId="0" fontId="20" fillId="0" borderId="15" xfId="56" applyFont="1" applyFill="1" applyBorder="1" applyAlignment="1">
      <alignment horizontal="center"/>
      <protection/>
    </xf>
    <xf numFmtId="0" fontId="20" fillId="0" borderId="39" xfId="56" applyFont="1" applyFill="1" applyBorder="1">
      <alignment/>
      <protection/>
    </xf>
    <xf numFmtId="0" fontId="20" fillId="0" borderId="29" xfId="56" applyFont="1" applyFill="1" applyBorder="1" applyAlignment="1">
      <alignment horizontal="center"/>
      <protection/>
    </xf>
    <xf numFmtId="0" fontId="27" fillId="0" borderId="11" xfId="56" applyFont="1" applyFill="1" applyBorder="1">
      <alignment/>
      <protection/>
    </xf>
    <xf numFmtId="0" fontId="20" fillId="0" borderId="11" xfId="56" applyFont="1" applyFill="1" applyBorder="1" applyAlignment="1">
      <alignment horizontal="center"/>
      <protection/>
    </xf>
    <xf numFmtId="0" fontId="27" fillId="0" borderId="15" xfId="56" applyFont="1" applyFill="1" applyBorder="1">
      <alignment/>
      <protection/>
    </xf>
    <xf numFmtId="0" fontId="18" fillId="0" borderId="29" xfId="56" applyFont="1" applyFill="1" applyBorder="1">
      <alignment/>
      <protection/>
    </xf>
    <xf numFmtId="0" fontId="16" fillId="0" borderId="29" xfId="56" applyFont="1" applyFill="1" applyBorder="1" applyAlignment="1">
      <alignment horizontal="center"/>
      <protection/>
    </xf>
    <xf numFmtId="0" fontId="27" fillId="33" borderId="15" xfId="56" applyFont="1" applyFill="1" applyBorder="1">
      <alignment/>
      <protection/>
    </xf>
    <xf numFmtId="0" fontId="27" fillId="33" borderId="29" xfId="56" applyFont="1" applyFill="1" applyBorder="1" applyAlignment="1">
      <alignment horizontal="left"/>
      <protection/>
    </xf>
    <xf numFmtId="0" fontId="27" fillId="33" borderId="13" xfId="56" applyFont="1" applyFill="1" applyBorder="1" applyAlignment="1">
      <alignment horizontal="left"/>
      <protection/>
    </xf>
    <xf numFmtId="0" fontId="27" fillId="33" borderId="15" xfId="56" applyFont="1" applyFill="1" applyBorder="1" applyAlignment="1">
      <alignment horizontal="left"/>
      <protection/>
    </xf>
    <xf numFmtId="0" fontId="12" fillId="0" borderId="12" xfId="54" applyFont="1" applyBorder="1" applyAlignment="1">
      <alignment horizontal="center"/>
      <protection/>
    </xf>
    <xf numFmtId="0" fontId="11" fillId="0" borderId="22" xfId="54" applyFont="1" applyBorder="1" applyAlignment="1">
      <alignment horizontal="justify" wrapText="1"/>
      <protection/>
    </xf>
    <xf numFmtId="0" fontId="12" fillId="0" borderId="12" xfId="54" applyFont="1" applyBorder="1" applyAlignment="1">
      <alignment horizontal="center" wrapText="1"/>
      <protection/>
    </xf>
    <xf numFmtId="180" fontId="12" fillId="0" borderId="12" xfId="54" applyNumberFormat="1" applyFont="1" applyBorder="1" applyAlignment="1">
      <alignment horizontal="center" wrapText="1"/>
      <protection/>
    </xf>
    <xf numFmtId="198" fontId="12" fillId="0" borderId="22" xfId="54" applyNumberFormat="1" applyFont="1" applyBorder="1" applyAlignment="1">
      <alignment horizontal="center"/>
      <protection/>
    </xf>
    <xf numFmtId="198" fontId="12" fillId="0" borderId="22" xfId="54" applyNumberFormat="1" applyFont="1" applyBorder="1" applyAlignment="1">
      <alignment horizontal="center"/>
      <protection/>
    </xf>
    <xf numFmtId="0" fontId="12" fillId="0" borderId="24" xfId="54" applyFont="1" applyBorder="1" applyAlignment="1">
      <alignment horizontal="center"/>
      <protection/>
    </xf>
    <xf numFmtId="0" fontId="12" fillId="0" borderId="24" xfId="54" applyFont="1" applyBorder="1" applyAlignment="1">
      <alignment horizontal="center" wrapText="1"/>
      <protection/>
    </xf>
    <xf numFmtId="180" fontId="12" fillId="0" borderId="24" xfId="54" applyNumberFormat="1" applyFont="1" applyBorder="1" applyAlignment="1">
      <alignment horizontal="center" wrapText="1"/>
      <protection/>
    </xf>
    <xf numFmtId="198" fontId="12" fillId="0" borderId="24" xfId="54" applyNumberFormat="1" applyFont="1" applyBorder="1" applyAlignment="1">
      <alignment horizontal="center"/>
      <protection/>
    </xf>
    <xf numFmtId="0" fontId="76" fillId="0" borderId="0" xfId="0" applyFont="1" applyAlignment="1">
      <alignment/>
    </xf>
    <xf numFmtId="0" fontId="11" fillId="0" borderId="3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3" fillId="33" borderId="10" xfId="0" applyFont="1" applyFill="1" applyBorder="1" applyAlignment="1">
      <alignment/>
    </xf>
    <xf numFmtId="4" fontId="73" fillId="33" borderId="62" xfId="0" applyNumberFormat="1" applyFont="1" applyFill="1" applyBorder="1" applyAlignment="1">
      <alignment horizontal="right"/>
    </xf>
    <xf numFmtId="0" fontId="11" fillId="0" borderId="24" xfId="0" applyFont="1" applyBorder="1" applyAlignment="1">
      <alignment horizontal="center" vertical="center" wrapText="1"/>
    </xf>
    <xf numFmtId="0" fontId="73" fillId="33" borderId="24" xfId="0" applyFont="1" applyFill="1" applyBorder="1" applyAlignment="1">
      <alignment/>
    </xf>
    <xf numFmtId="4" fontId="73" fillId="33" borderId="33" xfId="0" applyNumberFormat="1" applyFont="1" applyFill="1" applyBorder="1" applyAlignment="1">
      <alignment horizontal="right"/>
    </xf>
    <xf numFmtId="4" fontId="73" fillId="33" borderId="33" xfId="0" applyNumberFormat="1" applyFont="1" applyFill="1" applyBorder="1" applyAlignment="1">
      <alignment horizontal="right" vertical="center"/>
    </xf>
    <xf numFmtId="4" fontId="73" fillId="33" borderId="63" xfId="0" applyNumberFormat="1" applyFont="1" applyFill="1" applyBorder="1" applyAlignment="1">
      <alignment horizontal="right"/>
    </xf>
    <xf numFmtId="0" fontId="11" fillId="0" borderId="10" xfId="0" applyNumberFormat="1" applyFont="1" applyBorder="1" applyAlignment="1">
      <alignment horizontal="center" vertical="center" wrapText="1"/>
    </xf>
    <xf numFmtId="4" fontId="73" fillId="33" borderId="32" xfId="0" applyNumberFormat="1" applyFont="1" applyFill="1" applyBorder="1" applyAlignment="1">
      <alignment horizontal="right"/>
    </xf>
    <xf numFmtId="0" fontId="11" fillId="0" borderId="14" xfId="0" applyFont="1" applyBorder="1" applyAlignment="1">
      <alignment horizontal="center" vertical="center" wrapText="1"/>
    </xf>
    <xf numFmtId="4" fontId="73" fillId="0" borderId="32" xfId="0" applyNumberFormat="1" applyFont="1" applyBorder="1" applyAlignment="1">
      <alignment horizontal="right"/>
    </xf>
    <xf numFmtId="4" fontId="73" fillId="0" borderId="33" xfId="0" applyNumberFormat="1" applyFont="1" applyBorder="1" applyAlignment="1">
      <alignment horizontal="right" vertical="center"/>
    </xf>
    <xf numFmtId="4" fontId="73" fillId="0" borderId="33" xfId="0" applyNumberFormat="1" applyFont="1" applyBorder="1" applyAlignment="1">
      <alignment horizontal="right"/>
    </xf>
    <xf numFmtId="4" fontId="73" fillId="0" borderId="63" xfId="0" applyNumberFormat="1" applyFont="1" applyBorder="1" applyAlignment="1">
      <alignment horizontal="right" vertical="center"/>
    </xf>
    <xf numFmtId="205" fontId="11" fillId="0" borderId="24" xfId="0" applyNumberFormat="1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4" fontId="73" fillId="0" borderId="32" xfId="0" applyNumberFormat="1" applyFont="1" applyBorder="1" applyAlignment="1">
      <alignment horizontal="right" vertical="center"/>
    </xf>
    <xf numFmtId="4" fontId="73" fillId="0" borderId="63" xfId="0" applyNumberFormat="1" applyFont="1" applyBorder="1" applyAlignment="1">
      <alignment horizontal="right"/>
    </xf>
    <xf numFmtId="0" fontId="76" fillId="0" borderId="0" xfId="0" applyFont="1" applyAlignment="1">
      <alignment horizontal="right"/>
    </xf>
    <xf numFmtId="0" fontId="20" fillId="0" borderId="0" xfId="56" applyFont="1">
      <alignment/>
      <protection/>
    </xf>
    <xf numFmtId="198" fontId="12" fillId="0" borderId="0" xfId="0" applyNumberFormat="1" applyFont="1" applyBorder="1" applyAlignment="1">
      <alignment horizontal="center"/>
    </xf>
    <xf numFmtId="0" fontId="11" fillId="0" borderId="14" xfId="0" applyFont="1" applyBorder="1" applyAlignment="1">
      <alignment horizontal="justify" wrapText="1"/>
    </xf>
    <xf numFmtId="0" fontId="12" fillId="0" borderId="21" xfId="55" applyFont="1" applyBorder="1" applyAlignment="1">
      <alignment horizontal="center"/>
      <protection/>
    </xf>
    <xf numFmtId="0" fontId="11" fillId="0" borderId="20" xfId="55" applyFont="1" applyBorder="1" applyAlignment="1">
      <alignment horizontal="justify" wrapText="1"/>
      <protection/>
    </xf>
    <xf numFmtId="0" fontId="12" fillId="0" borderId="24" xfId="55" applyFont="1" applyBorder="1" applyAlignment="1">
      <alignment horizontal="center"/>
      <protection/>
    </xf>
    <xf numFmtId="0" fontId="11" fillId="0" borderId="24" xfId="55" applyFont="1" applyBorder="1" applyAlignment="1">
      <alignment horizontal="justify" wrapText="1"/>
      <protection/>
    </xf>
    <xf numFmtId="0" fontId="12" fillId="0" borderId="24" xfId="55" applyFont="1" applyBorder="1" applyAlignment="1">
      <alignment horizontal="center" wrapText="1"/>
      <protection/>
    </xf>
    <xf numFmtId="180" fontId="12" fillId="0" borderId="24" xfId="55" applyNumberFormat="1" applyFont="1" applyBorder="1" applyAlignment="1">
      <alignment horizontal="center" wrapText="1"/>
      <protection/>
    </xf>
    <xf numFmtId="198" fontId="12" fillId="0" borderId="24" xfId="55" applyNumberFormat="1" applyFont="1" applyBorder="1" applyAlignment="1">
      <alignment horizontal="center"/>
      <protection/>
    </xf>
    <xf numFmtId="198" fontId="12" fillId="0" borderId="24" xfId="55" applyNumberFormat="1" applyFont="1" applyBorder="1" applyAlignment="1">
      <alignment horizontal="center"/>
      <protection/>
    </xf>
    <xf numFmtId="2" fontId="12" fillId="0" borderId="24" xfId="55" applyNumberFormat="1" applyFont="1" applyBorder="1" applyAlignment="1">
      <alignment horizontal="center"/>
      <protection/>
    </xf>
    <xf numFmtId="0" fontId="11" fillId="0" borderId="35" xfId="55" applyFont="1" applyBorder="1" applyAlignment="1">
      <alignment horizontal="justify" wrapText="1"/>
      <protection/>
    </xf>
    <xf numFmtId="0" fontId="12" fillId="0" borderId="24" xfId="0" applyFont="1" applyBorder="1" applyAlignment="1">
      <alignment wrapText="1"/>
    </xf>
    <xf numFmtId="0" fontId="12" fillId="0" borderId="21" xfId="0" applyFont="1" applyBorder="1" applyAlignment="1">
      <alignment horizontal="left" wrapText="1"/>
    </xf>
    <xf numFmtId="0" fontId="17" fillId="0" borderId="64" xfId="0" applyFont="1" applyBorder="1" applyAlignment="1">
      <alignment horizontal="center"/>
    </xf>
    <xf numFmtId="198" fontId="11" fillId="0" borderId="65" xfId="65" applyNumberFormat="1" applyFont="1" applyBorder="1" applyAlignment="1">
      <alignment horizontal="center" vertical="center"/>
    </xf>
    <xf numFmtId="0" fontId="17" fillId="0" borderId="29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0" fontId="4" fillId="0" borderId="23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70" fillId="0" borderId="21" xfId="0" applyNumberFormat="1" applyFont="1" applyBorder="1" applyAlignment="1">
      <alignment horizontal="center"/>
    </xf>
    <xf numFmtId="0" fontId="12" fillId="0" borderId="20" xfId="0" applyFont="1" applyBorder="1" applyAlignment="1">
      <alignment horizontal="center" wrapText="1"/>
    </xf>
    <xf numFmtId="180" fontId="12" fillId="0" borderId="20" xfId="0" applyNumberFormat="1" applyFont="1" applyBorder="1" applyAlignment="1">
      <alignment horizontal="center" wrapText="1"/>
    </xf>
    <xf numFmtId="0" fontId="77" fillId="0" borderId="0" xfId="0" applyFont="1" applyFill="1" applyBorder="1" applyAlignment="1">
      <alignment/>
    </xf>
    <xf numFmtId="4" fontId="78" fillId="0" borderId="0" xfId="0" applyNumberFormat="1" applyFont="1" applyFill="1" applyBorder="1" applyAlignment="1">
      <alignment/>
    </xf>
    <xf numFmtId="4" fontId="77" fillId="0" borderId="0" xfId="0" applyNumberFormat="1" applyFont="1" applyFill="1" applyBorder="1" applyAlignment="1">
      <alignment/>
    </xf>
    <xf numFmtId="4" fontId="78" fillId="0" borderId="0" xfId="0" applyNumberFormat="1" applyFont="1" applyFill="1" applyBorder="1" applyAlignment="1">
      <alignment vertical="center"/>
    </xf>
    <xf numFmtId="0" fontId="79" fillId="0" borderId="0" xfId="0" applyFont="1" applyAlignment="1">
      <alignment/>
    </xf>
    <xf numFmtId="0" fontId="10" fillId="0" borderId="24" xfId="57" applyFont="1" applyBorder="1" applyAlignment="1">
      <alignment wrapText="1"/>
      <protection/>
    </xf>
    <xf numFmtId="0" fontId="11" fillId="0" borderId="19" xfId="0" applyFont="1" applyBorder="1" applyAlignment="1">
      <alignment horizontal="left" wrapText="1"/>
    </xf>
    <xf numFmtId="0" fontId="11" fillId="0" borderId="3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/>
    </xf>
    <xf numFmtId="0" fontId="74" fillId="0" borderId="17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justify" vertical="center"/>
    </xf>
    <xf numFmtId="198" fontId="74" fillId="0" borderId="17" xfId="0" applyNumberFormat="1" applyFont="1" applyBorder="1" applyAlignment="1">
      <alignment horizontal="center"/>
    </xf>
    <xf numFmtId="0" fontId="15" fillId="0" borderId="13" xfId="0" applyFont="1" applyBorder="1" applyAlignment="1">
      <alignment/>
    </xf>
    <xf numFmtId="0" fontId="10" fillId="0" borderId="13" xfId="0" applyFont="1" applyBorder="1" applyAlignment="1">
      <alignment wrapText="1"/>
    </xf>
    <xf numFmtId="180" fontId="10" fillId="0" borderId="12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5" fillId="0" borderId="13" xfId="57" applyFont="1" applyBorder="1" applyAlignment="1">
      <alignment horizontal="center" wrapText="1"/>
      <protection/>
    </xf>
    <xf numFmtId="0" fontId="11" fillId="0" borderId="23" xfId="0" applyFont="1" applyBorder="1" applyAlignment="1">
      <alignment horizontal="justify" wrapText="1"/>
    </xf>
    <xf numFmtId="2" fontId="12" fillId="0" borderId="23" xfId="0" applyNumberFormat="1" applyFont="1" applyBorder="1" applyAlignment="1">
      <alignment/>
    </xf>
    <xf numFmtId="0" fontId="11" fillId="0" borderId="20" xfId="0" applyFont="1" applyBorder="1" applyAlignment="1">
      <alignment horizontal="justify"/>
    </xf>
    <xf numFmtId="2" fontId="12" fillId="0" borderId="20" xfId="0" applyNumberFormat="1" applyFont="1" applyBorder="1" applyAlignment="1">
      <alignment/>
    </xf>
    <xf numFmtId="0" fontId="74" fillId="0" borderId="0" xfId="0" applyFont="1" applyAlignment="1">
      <alignment/>
    </xf>
    <xf numFmtId="0" fontId="74" fillId="0" borderId="0" xfId="0" applyFont="1" applyAlignment="1">
      <alignment horizontal="center"/>
    </xf>
    <xf numFmtId="0" fontId="15" fillId="0" borderId="15" xfId="0" applyFont="1" applyBorder="1" applyAlignment="1">
      <alignment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2" fontId="15" fillId="0" borderId="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justify" vertical="center"/>
    </xf>
    <xf numFmtId="0" fontId="15" fillId="0" borderId="13" xfId="0" applyFont="1" applyBorder="1" applyAlignment="1">
      <alignment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0" fontId="10" fillId="0" borderId="61" xfId="0" applyFont="1" applyBorder="1" applyAlignment="1">
      <alignment/>
    </xf>
    <xf numFmtId="0" fontId="10" fillId="0" borderId="63" xfId="0" applyFont="1" applyBorder="1" applyAlignment="1">
      <alignment wrapText="1"/>
    </xf>
    <xf numFmtId="0" fontId="10" fillId="0" borderId="17" xfId="0" applyFont="1" applyBorder="1" applyAlignment="1">
      <alignment horizontal="left" wrapText="1"/>
    </xf>
    <xf numFmtId="180" fontId="12" fillId="0" borderId="14" xfId="0" applyNumberFormat="1" applyFont="1" applyBorder="1" applyAlignment="1">
      <alignment horizontal="center" wrapText="1"/>
    </xf>
    <xf numFmtId="198" fontId="12" fillId="0" borderId="14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/>
    </xf>
    <xf numFmtId="0" fontId="10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19" fillId="0" borderId="0" xfId="0" applyFont="1" applyAlignment="1">
      <alignment horizontal="justify"/>
    </xf>
    <xf numFmtId="0" fontId="0" fillId="0" borderId="0" xfId="0" applyAlignment="1">
      <alignment/>
    </xf>
    <xf numFmtId="0" fontId="19" fillId="0" borderId="0" xfId="0" applyFont="1" applyAlignment="1">
      <alignment horizontal="justify" vertical="top"/>
    </xf>
    <xf numFmtId="0" fontId="0" fillId="0" borderId="0" xfId="0" applyAlignment="1">
      <alignment vertical="top"/>
    </xf>
    <xf numFmtId="0" fontId="10" fillId="0" borderId="0" xfId="57" applyFont="1" applyFill="1" applyAlignment="1">
      <alignment horizontal="left" wrapText="1"/>
      <protection/>
    </xf>
    <xf numFmtId="0" fontId="7" fillId="0" borderId="36" xfId="0" applyFont="1" applyBorder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justify" wrapText="1"/>
    </xf>
    <xf numFmtId="0" fontId="51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4" fillId="0" borderId="0" xfId="0" applyFont="1" applyAlignment="1">
      <alignment horizontal="left" vertical="center" wrapText="1"/>
    </xf>
    <xf numFmtId="0" fontId="80" fillId="33" borderId="29" xfId="0" applyFont="1" applyFill="1" applyBorder="1" applyAlignment="1">
      <alignment horizontal="center" vertical="center" wrapText="1"/>
    </xf>
    <xf numFmtId="0" fontId="80" fillId="33" borderId="66" xfId="0" applyFont="1" applyFill="1" applyBorder="1" applyAlignment="1">
      <alignment horizontal="center" vertical="center" wrapText="1"/>
    </xf>
    <xf numFmtId="0" fontId="80" fillId="33" borderId="28" xfId="0" applyFont="1" applyFill="1" applyBorder="1" applyAlignment="1">
      <alignment horizontal="center" vertical="center" wrapText="1"/>
    </xf>
    <xf numFmtId="0" fontId="80" fillId="0" borderId="29" xfId="0" applyFont="1" applyBorder="1" applyAlignment="1">
      <alignment horizontal="center" vertical="center" wrapText="1"/>
    </xf>
    <xf numFmtId="0" fontId="80" fillId="0" borderId="66" xfId="0" applyFont="1" applyBorder="1" applyAlignment="1">
      <alignment horizontal="center" vertical="center" wrapText="1"/>
    </xf>
    <xf numFmtId="0" fontId="80" fillId="0" borderId="28" xfId="0" applyFont="1" applyBorder="1" applyAlignment="1">
      <alignment horizontal="center" vertical="center" wrapText="1"/>
    </xf>
    <xf numFmtId="0" fontId="80" fillId="33" borderId="29" xfId="0" applyFont="1" applyFill="1" applyBorder="1" applyAlignment="1">
      <alignment horizontal="left" vertical="center" wrapText="1"/>
    </xf>
    <xf numFmtId="0" fontId="80" fillId="33" borderId="66" xfId="0" applyFont="1" applyFill="1" applyBorder="1" applyAlignment="1">
      <alignment horizontal="left" vertical="center" wrapText="1"/>
    </xf>
    <xf numFmtId="0" fontId="80" fillId="33" borderId="28" xfId="0" applyFont="1" applyFill="1" applyBorder="1" applyAlignment="1">
      <alignment horizontal="left" vertical="center" wrapText="1"/>
    </xf>
    <xf numFmtId="0" fontId="81" fillId="33" borderId="29" xfId="0" applyFont="1" applyFill="1" applyBorder="1" applyAlignment="1">
      <alignment horizontal="left" vertical="center" wrapText="1"/>
    </xf>
    <xf numFmtId="0" fontId="81" fillId="33" borderId="66" xfId="0" applyFont="1" applyFill="1" applyBorder="1" applyAlignment="1">
      <alignment horizontal="left" vertical="center" wrapText="1"/>
    </xf>
    <xf numFmtId="0" fontId="81" fillId="33" borderId="28" xfId="0" applyFont="1" applyFill="1" applyBorder="1" applyAlignment="1">
      <alignment horizontal="left" vertical="center" wrapText="1"/>
    </xf>
    <xf numFmtId="0" fontId="76" fillId="0" borderId="0" xfId="0" applyFont="1" applyAlignment="1">
      <alignment wrapText="1"/>
    </xf>
    <xf numFmtId="0" fontId="76" fillId="33" borderId="0" xfId="0" applyFont="1" applyFill="1" applyAlignment="1">
      <alignment wrapText="1"/>
    </xf>
    <xf numFmtId="0" fontId="10" fillId="0" borderId="0" xfId="57" applyFont="1" applyAlignment="1">
      <alignment horizontal="left" wrapText="1"/>
      <protection/>
    </xf>
    <xf numFmtId="0" fontId="18" fillId="0" borderId="0" xfId="56" applyFont="1" applyAlignment="1">
      <alignment horizontal="left"/>
      <protection/>
    </xf>
    <xf numFmtId="204" fontId="16" fillId="0" borderId="10" xfId="56" applyNumberFormat="1" applyFont="1" applyFill="1" applyBorder="1" applyAlignment="1">
      <alignment horizontal="center"/>
      <protection/>
    </xf>
    <xf numFmtId="204" fontId="16" fillId="0" borderId="12" xfId="56" applyNumberFormat="1" applyFont="1" applyFill="1" applyBorder="1" applyAlignment="1">
      <alignment horizontal="center"/>
      <protection/>
    </xf>
    <xf numFmtId="204" fontId="16" fillId="0" borderId="14" xfId="56" applyNumberFormat="1" applyFont="1" applyFill="1" applyBorder="1" applyAlignment="1">
      <alignment horizontal="center"/>
      <protection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2" fillId="0" borderId="2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top" wrapText="1"/>
    </xf>
    <xf numFmtId="2" fontId="12" fillId="0" borderId="12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2" fontId="12" fillId="0" borderId="13" xfId="0" applyNumberFormat="1" applyFont="1" applyFill="1" applyBorder="1" applyAlignment="1">
      <alignment horizontal="center" vertical="top" wrapText="1"/>
    </xf>
    <xf numFmtId="2" fontId="12" fillId="0" borderId="15" xfId="0" applyNumberFormat="1" applyFont="1" applyFill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/>
    </xf>
    <xf numFmtId="0" fontId="17" fillId="0" borderId="66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198" fontId="12" fillId="0" borderId="10" xfId="0" applyNumberFormat="1" applyFont="1" applyFill="1" applyBorder="1" applyAlignment="1">
      <alignment horizontal="center" vertical="top" wrapText="1"/>
    </xf>
    <xf numFmtId="198" fontId="12" fillId="0" borderId="12" xfId="0" applyNumberFormat="1" applyFont="1" applyFill="1" applyBorder="1" applyAlignment="1">
      <alignment horizontal="center" vertical="top" wrapText="1"/>
    </xf>
    <xf numFmtId="198" fontId="12" fillId="0" borderId="10" xfId="0" applyNumberFormat="1" applyFont="1" applyFill="1" applyBorder="1" applyAlignment="1">
      <alignment horizontal="center" wrapText="1"/>
    </xf>
    <xf numFmtId="198" fontId="12" fillId="0" borderId="12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left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Лист1" xfId="56"/>
    <cellStyle name="Обычный_Лист1_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68</xdr:row>
      <xdr:rowOff>0</xdr:rowOff>
    </xdr:from>
    <xdr:to>
      <xdr:col>0</xdr:col>
      <xdr:colOff>19050</xdr:colOff>
      <xdr:row>68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130873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19050</xdr:colOff>
      <xdr:row>67</xdr:row>
      <xdr:rowOff>0</xdr:rowOff>
    </xdr:to>
    <xdr:sp>
      <xdr:nvSpPr>
        <xdr:cNvPr id="2" name="AutoShape 1"/>
        <xdr:cNvSpPr>
          <a:spLocks/>
        </xdr:cNvSpPr>
      </xdr:nvSpPr>
      <xdr:spPr>
        <a:xfrm>
          <a:off x="0" y="128968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19050</xdr:colOff>
      <xdr:row>67</xdr:row>
      <xdr:rowOff>0</xdr:rowOff>
    </xdr:to>
    <xdr:sp>
      <xdr:nvSpPr>
        <xdr:cNvPr id="3" name="AutoShape 2"/>
        <xdr:cNvSpPr>
          <a:spLocks/>
        </xdr:cNvSpPr>
      </xdr:nvSpPr>
      <xdr:spPr>
        <a:xfrm>
          <a:off x="0" y="128968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19050</xdr:colOff>
      <xdr:row>68</xdr:row>
      <xdr:rowOff>0</xdr:rowOff>
    </xdr:to>
    <xdr:sp>
      <xdr:nvSpPr>
        <xdr:cNvPr id="4" name="AutoShape 1"/>
        <xdr:cNvSpPr>
          <a:spLocks/>
        </xdr:cNvSpPr>
      </xdr:nvSpPr>
      <xdr:spPr>
        <a:xfrm>
          <a:off x="0" y="130873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19050</xdr:colOff>
      <xdr:row>68</xdr:row>
      <xdr:rowOff>0</xdr:rowOff>
    </xdr:to>
    <xdr:sp>
      <xdr:nvSpPr>
        <xdr:cNvPr id="5" name="AutoShape 1"/>
        <xdr:cNvSpPr>
          <a:spLocks/>
        </xdr:cNvSpPr>
      </xdr:nvSpPr>
      <xdr:spPr>
        <a:xfrm>
          <a:off x="0" y="130873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19050</xdr:colOff>
      <xdr:row>67</xdr:row>
      <xdr:rowOff>0</xdr:rowOff>
    </xdr:to>
    <xdr:sp>
      <xdr:nvSpPr>
        <xdr:cNvPr id="6" name="AutoShape 1"/>
        <xdr:cNvSpPr>
          <a:spLocks/>
        </xdr:cNvSpPr>
      </xdr:nvSpPr>
      <xdr:spPr>
        <a:xfrm>
          <a:off x="0" y="128968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19050</xdr:colOff>
      <xdr:row>67</xdr:row>
      <xdr:rowOff>0</xdr:rowOff>
    </xdr:to>
    <xdr:sp>
      <xdr:nvSpPr>
        <xdr:cNvPr id="7" name="AutoShape 2"/>
        <xdr:cNvSpPr>
          <a:spLocks/>
        </xdr:cNvSpPr>
      </xdr:nvSpPr>
      <xdr:spPr>
        <a:xfrm>
          <a:off x="0" y="128968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19050</xdr:colOff>
      <xdr:row>68</xdr:row>
      <xdr:rowOff>0</xdr:rowOff>
    </xdr:to>
    <xdr:sp>
      <xdr:nvSpPr>
        <xdr:cNvPr id="8" name="AutoShape 1"/>
        <xdr:cNvSpPr>
          <a:spLocks/>
        </xdr:cNvSpPr>
      </xdr:nvSpPr>
      <xdr:spPr>
        <a:xfrm>
          <a:off x="0" y="130873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19050</xdr:colOff>
      <xdr:row>68</xdr:row>
      <xdr:rowOff>0</xdr:rowOff>
    </xdr:to>
    <xdr:sp>
      <xdr:nvSpPr>
        <xdr:cNvPr id="9" name="AutoShape 1"/>
        <xdr:cNvSpPr>
          <a:spLocks/>
        </xdr:cNvSpPr>
      </xdr:nvSpPr>
      <xdr:spPr>
        <a:xfrm>
          <a:off x="0" y="130873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19050</xdr:colOff>
      <xdr:row>67</xdr:row>
      <xdr:rowOff>0</xdr:rowOff>
    </xdr:to>
    <xdr:sp>
      <xdr:nvSpPr>
        <xdr:cNvPr id="10" name="AutoShape 1"/>
        <xdr:cNvSpPr>
          <a:spLocks/>
        </xdr:cNvSpPr>
      </xdr:nvSpPr>
      <xdr:spPr>
        <a:xfrm>
          <a:off x="0" y="128968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19050</xdr:colOff>
      <xdr:row>67</xdr:row>
      <xdr:rowOff>0</xdr:rowOff>
    </xdr:to>
    <xdr:sp>
      <xdr:nvSpPr>
        <xdr:cNvPr id="11" name="AutoShape 2"/>
        <xdr:cNvSpPr>
          <a:spLocks/>
        </xdr:cNvSpPr>
      </xdr:nvSpPr>
      <xdr:spPr>
        <a:xfrm>
          <a:off x="0" y="128968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19050</xdr:colOff>
      <xdr:row>68</xdr:row>
      <xdr:rowOff>0</xdr:rowOff>
    </xdr:to>
    <xdr:sp>
      <xdr:nvSpPr>
        <xdr:cNvPr id="12" name="AutoShape 1"/>
        <xdr:cNvSpPr>
          <a:spLocks/>
        </xdr:cNvSpPr>
      </xdr:nvSpPr>
      <xdr:spPr>
        <a:xfrm>
          <a:off x="0" y="130873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19050</xdr:colOff>
      <xdr:row>68</xdr:row>
      <xdr:rowOff>0</xdr:rowOff>
    </xdr:to>
    <xdr:sp>
      <xdr:nvSpPr>
        <xdr:cNvPr id="13" name="AutoShape 1"/>
        <xdr:cNvSpPr>
          <a:spLocks/>
        </xdr:cNvSpPr>
      </xdr:nvSpPr>
      <xdr:spPr>
        <a:xfrm>
          <a:off x="0" y="130873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19050</xdr:colOff>
      <xdr:row>67</xdr:row>
      <xdr:rowOff>0</xdr:rowOff>
    </xdr:to>
    <xdr:sp>
      <xdr:nvSpPr>
        <xdr:cNvPr id="14" name="AutoShape 1"/>
        <xdr:cNvSpPr>
          <a:spLocks/>
        </xdr:cNvSpPr>
      </xdr:nvSpPr>
      <xdr:spPr>
        <a:xfrm>
          <a:off x="0" y="128968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19050</xdr:colOff>
      <xdr:row>67</xdr:row>
      <xdr:rowOff>0</xdr:rowOff>
    </xdr:to>
    <xdr:sp>
      <xdr:nvSpPr>
        <xdr:cNvPr id="15" name="AutoShape 2"/>
        <xdr:cNvSpPr>
          <a:spLocks/>
        </xdr:cNvSpPr>
      </xdr:nvSpPr>
      <xdr:spPr>
        <a:xfrm>
          <a:off x="0" y="128968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19050</xdr:colOff>
      <xdr:row>68</xdr:row>
      <xdr:rowOff>0</xdr:rowOff>
    </xdr:to>
    <xdr:sp>
      <xdr:nvSpPr>
        <xdr:cNvPr id="16" name="AutoShape 1"/>
        <xdr:cNvSpPr>
          <a:spLocks/>
        </xdr:cNvSpPr>
      </xdr:nvSpPr>
      <xdr:spPr>
        <a:xfrm>
          <a:off x="0" y="130873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19050</xdr:colOff>
      <xdr:row>68</xdr:row>
      <xdr:rowOff>0</xdr:rowOff>
    </xdr:to>
    <xdr:sp>
      <xdr:nvSpPr>
        <xdr:cNvPr id="17" name="AutoShape 1"/>
        <xdr:cNvSpPr>
          <a:spLocks/>
        </xdr:cNvSpPr>
      </xdr:nvSpPr>
      <xdr:spPr>
        <a:xfrm>
          <a:off x="0" y="130873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19050</xdr:colOff>
      <xdr:row>67</xdr:row>
      <xdr:rowOff>0</xdr:rowOff>
    </xdr:to>
    <xdr:sp>
      <xdr:nvSpPr>
        <xdr:cNvPr id="18" name="AutoShape 1"/>
        <xdr:cNvSpPr>
          <a:spLocks/>
        </xdr:cNvSpPr>
      </xdr:nvSpPr>
      <xdr:spPr>
        <a:xfrm>
          <a:off x="0" y="128968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19050</xdr:colOff>
      <xdr:row>67</xdr:row>
      <xdr:rowOff>0</xdr:rowOff>
    </xdr:to>
    <xdr:sp>
      <xdr:nvSpPr>
        <xdr:cNvPr id="19" name="AutoShape 2"/>
        <xdr:cNvSpPr>
          <a:spLocks/>
        </xdr:cNvSpPr>
      </xdr:nvSpPr>
      <xdr:spPr>
        <a:xfrm>
          <a:off x="0" y="128968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19050</xdr:colOff>
      <xdr:row>68</xdr:row>
      <xdr:rowOff>0</xdr:rowOff>
    </xdr:to>
    <xdr:sp>
      <xdr:nvSpPr>
        <xdr:cNvPr id="20" name="AutoShape 1"/>
        <xdr:cNvSpPr>
          <a:spLocks/>
        </xdr:cNvSpPr>
      </xdr:nvSpPr>
      <xdr:spPr>
        <a:xfrm>
          <a:off x="0" y="130873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19050</xdr:colOff>
      <xdr:row>68</xdr:row>
      <xdr:rowOff>0</xdr:rowOff>
    </xdr:to>
    <xdr:sp>
      <xdr:nvSpPr>
        <xdr:cNvPr id="21" name="AutoShape 1"/>
        <xdr:cNvSpPr>
          <a:spLocks/>
        </xdr:cNvSpPr>
      </xdr:nvSpPr>
      <xdr:spPr>
        <a:xfrm>
          <a:off x="0" y="130873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19050</xdr:colOff>
      <xdr:row>67</xdr:row>
      <xdr:rowOff>0</xdr:rowOff>
    </xdr:to>
    <xdr:sp>
      <xdr:nvSpPr>
        <xdr:cNvPr id="22" name="AutoShape 1"/>
        <xdr:cNvSpPr>
          <a:spLocks/>
        </xdr:cNvSpPr>
      </xdr:nvSpPr>
      <xdr:spPr>
        <a:xfrm>
          <a:off x="0" y="128968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19050</xdr:colOff>
      <xdr:row>67</xdr:row>
      <xdr:rowOff>0</xdr:rowOff>
    </xdr:to>
    <xdr:sp>
      <xdr:nvSpPr>
        <xdr:cNvPr id="23" name="AutoShape 2"/>
        <xdr:cNvSpPr>
          <a:spLocks/>
        </xdr:cNvSpPr>
      </xdr:nvSpPr>
      <xdr:spPr>
        <a:xfrm>
          <a:off x="0" y="128968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19050</xdr:colOff>
      <xdr:row>68</xdr:row>
      <xdr:rowOff>0</xdr:rowOff>
    </xdr:to>
    <xdr:sp>
      <xdr:nvSpPr>
        <xdr:cNvPr id="24" name="AutoShape 1"/>
        <xdr:cNvSpPr>
          <a:spLocks/>
        </xdr:cNvSpPr>
      </xdr:nvSpPr>
      <xdr:spPr>
        <a:xfrm>
          <a:off x="0" y="130873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5"/>
  <sheetViews>
    <sheetView zoomScalePageLayoutView="0" workbookViewId="0" topLeftCell="A1">
      <selection activeCell="B29" sqref="B29"/>
    </sheetView>
  </sheetViews>
  <sheetFormatPr defaultColWidth="9.00390625" defaultRowHeight="12.75"/>
  <cols>
    <col min="1" max="1" width="15.875" style="30" customWidth="1"/>
    <col min="2" max="2" width="77.625" style="30" customWidth="1"/>
    <col min="3" max="3" width="20.25390625" style="30" customWidth="1"/>
    <col min="4" max="16384" width="9.125" style="30" customWidth="1"/>
  </cols>
  <sheetData>
    <row r="1" ht="15.75">
      <c r="A1" s="41" t="s">
        <v>301</v>
      </c>
    </row>
    <row r="2" ht="15.75">
      <c r="A2" s="41"/>
    </row>
    <row r="4" spans="1:2" ht="15.75">
      <c r="A4" s="43" t="s">
        <v>17</v>
      </c>
      <c r="B4" s="113" t="s">
        <v>187</v>
      </c>
    </row>
    <row r="5" spans="1:2" ht="15.75">
      <c r="A5" s="45" t="s">
        <v>18</v>
      </c>
      <c r="B5" s="76" t="s">
        <v>16</v>
      </c>
    </row>
    <row r="6" spans="1:2" ht="15.75">
      <c r="A6" s="48" t="s">
        <v>58</v>
      </c>
      <c r="B6" s="77" t="s">
        <v>19</v>
      </c>
    </row>
    <row r="7" spans="1:2" ht="15.75">
      <c r="A7" s="48"/>
      <c r="B7" s="77" t="s">
        <v>20</v>
      </c>
    </row>
    <row r="8" spans="1:2" ht="15.75">
      <c r="A8" s="48"/>
      <c r="B8" s="77" t="s">
        <v>21</v>
      </c>
    </row>
    <row r="9" spans="1:2" ht="15.75">
      <c r="A9" s="139" t="s">
        <v>57</v>
      </c>
      <c r="B9" s="146" t="s">
        <v>23</v>
      </c>
    </row>
    <row r="10" spans="1:2" ht="15.75">
      <c r="A10" s="130"/>
      <c r="B10" s="147" t="s">
        <v>28</v>
      </c>
    </row>
    <row r="11" spans="1:2" ht="15.75">
      <c r="A11" s="48" t="s">
        <v>22</v>
      </c>
      <c r="B11" s="77" t="s">
        <v>23</v>
      </c>
    </row>
    <row r="12" spans="1:2" ht="15.75">
      <c r="A12" s="48"/>
      <c r="B12" s="77" t="s">
        <v>24</v>
      </c>
    </row>
    <row r="13" spans="1:2" ht="15.75">
      <c r="A13" s="48"/>
      <c r="B13" s="77" t="s">
        <v>25</v>
      </c>
    </row>
    <row r="14" spans="1:2" ht="15.75">
      <c r="A14" s="48"/>
      <c r="B14" s="77" t="s">
        <v>26</v>
      </c>
    </row>
    <row r="15" spans="1:2" ht="15.75">
      <c r="A15" s="48"/>
      <c r="B15" s="77" t="s">
        <v>27</v>
      </c>
    </row>
    <row r="16" spans="1:2" ht="15.75">
      <c r="A16" s="139" t="s">
        <v>59</v>
      </c>
      <c r="B16" s="146" t="s">
        <v>23</v>
      </c>
    </row>
    <row r="17" spans="1:2" ht="15.75">
      <c r="A17" s="48"/>
      <c r="B17" s="77" t="s">
        <v>29</v>
      </c>
    </row>
    <row r="18" spans="1:2" ht="15.75">
      <c r="A18" s="130"/>
      <c r="B18" s="147" t="s">
        <v>30</v>
      </c>
    </row>
    <row r="19" spans="1:2" ht="15.75">
      <c r="A19" s="48" t="s">
        <v>102</v>
      </c>
      <c r="B19" s="77" t="s">
        <v>31</v>
      </c>
    </row>
    <row r="20" spans="1:2" ht="31.5">
      <c r="A20" s="138" t="s">
        <v>250</v>
      </c>
      <c r="B20" s="213" t="s">
        <v>256</v>
      </c>
    </row>
    <row r="21" spans="1:2" ht="15.75">
      <c r="A21" s="138" t="s">
        <v>32</v>
      </c>
      <c r="B21" s="148" t="s">
        <v>729</v>
      </c>
    </row>
    <row r="22" spans="1:2" ht="15.75">
      <c r="A22" s="48" t="s">
        <v>165</v>
      </c>
      <c r="B22" s="77" t="s">
        <v>33</v>
      </c>
    </row>
    <row r="23" spans="1:2" ht="15.75">
      <c r="A23" s="138" t="s">
        <v>166</v>
      </c>
      <c r="B23" s="148" t="s">
        <v>34</v>
      </c>
    </row>
    <row r="24" spans="1:2" ht="15.75">
      <c r="A24" s="138" t="s">
        <v>167</v>
      </c>
      <c r="B24" s="148" t="s">
        <v>35</v>
      </c>
    </row>
    <row r="25" spans="1:2" ht="15.75">
      <c r="A25" s="139" t="s">
        <v>168</v>
      </c>
      <c r="B25" s="308" t="s">
        <v>730</v>
      </c>
    </row>
    <row r="26" spans="1:2" ht="31.5">
      <c r="A26" s="48" t="s">
        <v>77</v>
      </c>
      <c r="B26" s="642" t="s">
        <v>733</v>
      </c>
    </row>
    <row r="27" spans="1:2" ht="15.75">
      <c r="A27" s="138" t="s">
        <v>98</v>
      </c>
      <c r="B27" s="148" t="s">
        <v>36</v>
      </c>
    </row>
    <row r="28" spans="1:2" ht="15.75">
      <c r="A28" s="138" t="s">
        <v>170</v>
      </c>
      <c r="B28" s="148" t="s">
        <v>37</v>
      </c>
    </row>
    <row r="29" spans="1:2" ht="15.75">
      <c r="A29" s="138" t="s">
        <v>300</v>
      </c>
      <c r="B29" s="148" t="s">
        <v>731</v>
      </c>
    </row>
    <row r="30" spans="1:2" ht="15.75">
      <c r="A30" s="138" t="s">
        <v>1</v>
      </c>
      <c r="B30" s="148" t="s">
        <v>38</v>
      </c>
    </row>
    <row r="31" spans="1:2" ht="15.75">
      <c r="A31" s="138" t="s">
        <v>92</v>
      </c>
      <c r="B31" s="213" t="s">
        <v>703</v>
      </c>
    </row>
    <row r="32" spans="1:2" ht="15.75">
      <c r="A32" s="138" t="s">
        <v>13</v>
      </c>
      <c r="B32" s="148" t="s">
        <v>690</v>
      </c>
    </row>
    <row r="33" spans="1:2" ht="15.75" hidden="1">
      <c r="A33" s="53" t="s">
        <v>378</v>
      </c>
      <c r="B33" s="77" t="s">
        <v>39</v>
      </c>
    </row>
    <row r="34" spans="1:2" ht="15.75" hidden="1">
      <c r="A34" s="139" t="s">
        <v>379</v>
      </c>
      <c r="B34" s="77" t="s">
        <v>40</v>
      </c>
    </row>
    <row r="35" spans="1:2" ht="15.75">
      <c r="A35" s="640" t="s">
        <v>8</v>
      </c>
      <c r="B35" s="641" t="s">
        <v>732</v>
      </c>
    </row>
    <row r="46" ht="27.75" customHeight="1"/>
  </sheetData>
  <sheetProtection/>
  <printOptions/>
  <pageMargins left="0.7" right="0.7" top="0.75" bottom="0.75" header="0.3" footer="0.3"/>
  <pageSetup fitToHeight="1" fitToWidth="1"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B18" sqref="B18"/>
    </sheetView>
  </sheetViews>
  <sheetFormatPr defaultColWidth="8.875" defaultRowHeight="15" customHeight="1"/>
  <cols>
    <col min="1" max="1" width="77.375" style="10" customWidth="1"/>
    <col min="2" max="2" width="14.75390625" style="18" customWidth="1"/>
    <col min="3" max="3" width="14.875" style="91" customWidth="1"/>
    <col min="4" max="4" width="15.875" style="10" customWidth="1"/>
    <col min="5" max="5" width="9.125" style="10" customWidth="1"/>
    <col min="6" max="16384" width="8.875" style="10" customWidth="1"/>
  </cols>
  <sheetData>
    <row r="1" ht="15" customHeight="1">
      <c r="A1" s="12" t="s">
        <v>205</v>
      </c>
    </row>
    <row r="2" ht="15" customHeight="1">
      <c r="A2" s="51" t="s">
        <v>206</v>
      </c>
    </row>
    <row r="3" spans="1:2" ht="15" customHeight="1">
      <c r="A3" s="26"/>
      <c r="B3" s="23"/>
    </row>
    <row r="4" spans="1:2" ht="15" customHeight="1">
      <c r="A4" s="26"/>
      <c r="B4" s="23" t="s">
        <v>166</v>
      </c>
    </row>
    <row r="5" spans="1:2" ht="15" customHeight="1">
      <c r="A5" s="15" t="s">
        <v>207</v>
      </c>
      <c r="B5" s="13" t="s">
        <v>173</v>
      </c>
    </row>
    <row r="6" spans="1:2" ht="15" customHeight="1">
      <c r="A6" s="6"/>
      <c r="B6" s="14" t="s">
        <v>5</v>
      </c>
    </row>
    <row r="7" spans="1:2" ht="15" customHeight="1">
      <c r="A7" s="134" t="s">
        <v>208</v>
      </c>
      <c r="B7" s="133"/>
    </row>
    <row r="8" spans="1:5" ht="15" customHeight="1">
      <c r="A8" s="135" t="s">
        <v>257</v>
      </c>
      <c r="B8" s="104">
        <v>445</v>
      </c>
      <c r="C8" s="90"/>
      <c r="D8" s="19"/>
      <c r="E8" s="19"/>
    </row>
    <row r="9" spans="1:5" ht="15" customHeight="1">
      <c r="A9" s="105" t="s">
        <v>110</v>
      </c>
      <c r="B9" s="136">
        <v>186</v>
      </c>
      <c r="C9" s="90"/>
      <c r="D9" s="20"/>
      <c r="E9" s="19"/>
    </row>
    <row r="10" spans="1:5" ht="15" customHeight="1">
      <c r="A10" s="105" t="s">
        <v>209</v>
      </c>
      <c r="B10" s="136">
        <v>170</v>
      </c>
      <c r="C10" s="90"/>
      <c r="D10" s="20"/>
      <c r="E10" s="19"/>
    </row>
    <row r="11" spans="1:5" ht="15" customHeight="1">
      <c r="A11" s="105" t="s">
        <v>210</v>
      </c>
      <c r="B11" s="136">
        <v>212</v>
      </c>
      <c r="C11" s="90"/>
      <c r="D11" s="19"/>
      <c r="E11" s="19"/>
    </row>
    <row r="12" spans="1:5" ht="15" customHeight="1">
      <c r="A12" s="105" t="s">
        <v>211</v>
      </c>
      <c r="B12" s="136">
        <v>85</v>
      </c>
      <c r="C12" s="90"/>
      <c r="D12" s="20"/>
      <c r="E12" s="19"/>
    </row>
    <row r="13" spans="1:5" ht="15" customHeight="1">
      <c r="A13" s="106" t="s">
        <v>212</v>
      </c>
      <c r="B13" s="103">
        <v>90</v>
      </c>
      <c r="C13" s="90"/>
      <c r="D13" s="20"/>
      <c r="E13" s="19"/>
    </row>
    <row r="14" spans="1:2" ht="15" customHeight="1">
      <c r="A14" s="137" t="s">
        <v>213</v>
      </c>
      <c r="B14" s="133"/>
    </row>
    <row r="15" spans="1:2" ht="15" customHeight="1">
      <c r="A15" s="101" t="s">
        <v>214</v>
      </c>
      <c r="B15" s="104">
        <v>424</v>
      </c>
    </row>
    <row r="16" spans="1:2" ht="15" customHeight="1">
      <c r="A16" s="105" t="s">
        <v>215</v>
      </c>
      <c r="B16" s="136">
        <v>742</v>
      </c>
    </row>
    <row r="17" spans="1:2" ht="15" customHeight="1">
      <c r="A17" s="105" t="s">
        <v>216</v>
      </c>
      <c r="B17" s="136">
        <v>339</v>
      </c>
    </row>
    <row r="18" spans="1:2" ht="15" customHeight="1">
      <c r="A18" s="105" t="s">
        <v>713</v>
      </c>
      <c r="B18" s="136">
        <v>106</v>
      </c>
    </row>
    <row r="19" spans="1:2" ht="15" customHeight="1">
      <c r="A19" s="101" t="s">
        <v>714</v>
      </c>
      <c r="B19" s="104">
        <v>477</v>
      </c>
    </row>
    <row r="20" spans="1:2" ht="32.25" customHeight="1">
      <c r="A20" s="338" t="s">
        <v>715</v>
      </c>
      <c r="B20" s="136">
        <v>403</v>
      </c>
    </row>
    <row r="21" spans="1:2" ht="31.5" customHeight="1">
      <c r="A21" s="337" t="s">
        <v>716</v>
      </c>
      <c r="B21" s="104">
        <v>933</v>
      </c>
    </row>
    <row r="22" spans="1:2" ht="33" customHeight="1">
      <c r="A22" s="337" t="s">
        <v>717</v>
      </c>
      <c r="B22" s="104">
        <v>1802</v>
      </c>
    </row>
    <row r="23" spans="1:2" ht="15" customHeight="1">
      <c r="A23" s="106" t="s">
        <v>718</v>
      </c>
      <c r="B23" s="103">
        <v>742</v>
      </c>
    </row>
    <row r="24" spans="1:2" ht="15" customHeight="1">
      <c r="A24" s="140" t="s">
        <v>217</v>
      </c>
      <c r="B24" s="133"/>
    </row>
    <row r="25" spans="1:2" ht="15" customHeight="1">
      <c r="A25" s="3" t="s">
        <v>218</v>
      </c>
      <c r="B25" s="62"/>
    </row>
    <row r="26" spans="1:2" ht="15" customHeight="1">
      <c r="A26" s="101" t="s">
        <v>219</v>
      </c>
      <c r="B26" s="104">
        <v>0.34</v>
      </c>
    </row>
    <row r="27" spans="1:2" ht="15" customHeight="1">
      <c r="A27" s="6" t="s">
        <v>220</v>
      </c>
      <c r="B27" s="62"/>
    </row>
    <row r="28" spans="1:2" ht="15" customHeight="1">
      <c r="A28" s="17" t="s">
        <v>221</v>
      </c>
      <c r="B28" s="92">
        <v>0.34</v>
      </c>
    </row>
    <row r="34" spans="1:2" ht="15" customHeight="1">
      <c r="A34" s="19"/>
      <c r="B34" s="9"/>
    </row>
    <row r="35" ht="15" customHeight="1">
      <c r="B35" s="10"/>
    </row>
  </sheetData>
  <sheetProtection/>
  <printOptions/>
  <pageMargins left="0.7874015748031497" right="0" top="0.5905511811023623" bottom="0.3937007874015748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1">
      <selection activeCell="C32" sqref="C32"/>
    </sheetView>
  </sheetViews>
  <sheetFormatPr defaultColWidth="8.875" defaultRowHeight="12.75"/>
  <cols>
    <col min="1" max="1" width="81.125" style="10" customWidth="1"/>
    <col min="2" max="2" width="14.25390625" style="10" customWidth="1"/>
    <col min="3" max="3" width="15.75390625" style="10" customWidth="1"/>
    <col min="4" max="4" width="15.125" style="10" customWidth="1"/>
    <col min="5" max="5" width="9.125" style="10" customWidth="1"/>
    <col min="6" max="16384" width="8.875" style="10" customWidth="1"/>
  </cols>
  <sheetData>
    <row r="1" spans="1:2" ht="15.75">
      <c r="A1" s="107" t="s">
        <v>222</v>
      </c>
      <c r="B1" s="107"/>
    </row>
    <row r="2" spans="1:2" ht="15.75">
      <c r="A2" s="107" t="s">
        <v>223</v>
      </c>
      <c r="B2" s="107"/>
    </row>
    <row r="3" spans="1:2" ht="15.75">
      <c r="A3" s="26" t="s">
        <v>55</v>
      </c>
      <c r="B3" s="107"/>
    </row>
    <row r="4" spans="2:4" ht="15.75">
      <c r="B4" s="21" t="s">
        <v>167</v>
      </c>
      <c r="C4" s="19"/>
      <c r="D4" s="19"/>
    </row>
    <row r="5" spans="1:4" ht="15.75">
      <c r="A5" s="15" t="s">
        <v>15</v>
      </c>
      <c r="B5" s="13" t="s">
        <v>173</v>
      </c>
      <c r="C5" s="19"/>
      <c r="D5" s="9"/>
    </row>
    <row r="6" spans="1:4" ht="15.75">
      <c r="A6" s="17"/>
      <c r="B6" s="16" t="s">
        <v>5</v>
      </c>
      <c r="C6" s="25"/>
      <c r="D6" s="19"/>
    </row>
    <row r="7" spans="1:4" ht="15.75">
      <c r="A7" s="141" t="s">
        <v>224</v>
      </c>
      <c r="B7" s="226">
        <v>1200</v>
      </c>
      <c r="C7" s="25"/>
      <c r="D7" s="19"/>
    </row>
    <row r="8" spans="1:4" ht="15.75">
      <c r="A8" s="105" t="s">
        <v>225</v>
      </c>
      <c r="B8" s="223">
        <v>200</v>
      </c>
      <c r="C8" s="20"/>
      <c r="D8" s="20"/>
    </row>
    <row r="9" spans="1:4" ht="31.5">
      <c r="A9" s="263" t="s">
        <v>407</v>
      </c>
      <c r="B9" s="224">
        <v>350</v>
      </c>
      <c r="C9" s="20"/>
      <c r="D9" s="20"/>
    </row>
    <row r="10" spans="1:4" ht="15.75">
      <c r="A10" s="105" t="s">
        <v>226</v>
      </c>
      <c r="B10" s="223">
        <v>350</v>
      </c>
      <c r="C10" s="20"/>
      <c r="D10" s="20"/>
    </row>
    <row r="11" spans="1:4" ht="15.75">
      <c r="A11" s="105" t="s">
        <v>227</v>
      </c>
      <c r="B11" s="223">
        <v>950</v>
      </c>
      <c r="C11" s="20"/>
      <c r="D11" s="20"/>
    </row>
    <row r="12" spans="1:4" ht="15.75">
      <c r="A12" s="105" t="s">
        <v>228</v>
      </c>
      <c r="B12" s="223">
        <v>69</v>
      </c>
      <c r="C12" s="20"/>
      <c r="D12" s="20"/>
    </row>
    <row r="13" spans="1:4" ht="15.75">
      <c r="A13" s="105" t="s">
        <v>229</v>
      </c>
      <c r="B13" s="223">
        <v>286</v>
      </c>
      <c r="C13" s="20"/>
      <c r="D13" s="20"/>
    </row>
    <row r="14" spans="1:4" ht="15.75">
      <c r="A14" s="105" t="s">
        <v>230</v>
      </c>
      <c r="B14" s="223">
        <v>138</v>
      </c>
      <c r="C14" s="20"/>
      <c r="D14" s="20"/>
    </row>
    <row r="15" spans="1:4" ht="15.75">
      <c r="A15" s="105" t="s">
        <v>395</v>
      </c>
      <c r="B15" s="223">
        <v>170</v>
      </c>
      <c r="C15" s="20"/>
      <c r="D15" s="20"/>
    </row>
    <row r="16" spans="1:4" ht="15.75">
      <c r="A16" s="105" t="s">
        <v>396</v>
      </c>
      <c r="B16" s="223">
        <v>286</v>
      </c>
      <c r="C16" s="20"/>
      <c r="D16" s="20"/>
    </row>
    <row r="17" spans="1:4" ht="15.75">
      <c r="A17" s="105" t="s">
        <v>397</v>
      </c>
      <c r="B17" s="223">
        <v>403</v>
      </c>
      <c r="C17" s="20"/>
      <c r="D17" s="20"/>
    </row>
    <row r="18" spans="1:4" ht="15.75">
      <c r="A18" s="105" t="s">
        <v>398</v>
      </c>
      <c r="B18" s="223">
        <v>954</v>
      </c>
      <c r="C18" s="20"/>
      <c r="D18" s="20"/>
    </row>
    <row r="19" spans="1:4" ht="31.5">
      <c r="A19" s="263" t="s">
        <v>408</v>
      </c>
      <c r="B19" s="224">
        <v>424</v>
      </c>
      <c r="C19" s="20"/>
      <c r="D19" s="20"/>
    </row>
    <row r="20" spans="1:4" ht="31.5">
      <c r="A20" s="263" t="s">
        <v>409</v>
      </c>
      <c r="B20" s="224">
        <v>286</v>
      </c>
      <c r="C20" s="20"/>
      <c r="D20" s="20"/>
    </row>
    <row r="21" spans="1:4" ht="15.75">
      <c r="A21" s="105" t="s">
        <v>399</v>
      </c>
      <c r="B21" s="223">
        <v>403</v>
      </c>
      <c r="C21" s="20"/>
      <c r="D21" s="20"/>
    </row>
    <row r="22" spans="1:4" ht="15.75">
      <c r="A22" s="105" t="s">
        <v>400</v>
      </c>
      <c r="B22" s="223">
        <v>233</v>
      </c>
      <c r="C22" s="20"/>
      <c r="D22" s="20"/>
    </row>
    <row r="23" spans="1:4" ht="15.75">
      <c r="A23" s="105" t="s">
        <v>401</v>
      </c>
      <c r="B23" s="223">
        <v>1.6</v>
      </c>
      <c r="C23" s="20"/>
      <c r="D23" s="20"/>
    </row>
    <row r="24" spans="1:4" ht="15.75">
      <c r="A24" s="105" t="s">
        <v>402</v>
      </c>
      <c r="B24" s="223">
        <v>1200</v>
      </c>
      <c r="C24" s="20"/>
      <c r="D24" s="20"/>
    </row>
    <row r="25" spans="1:4" ht="15.75">
      <c r="A25" s="105" t="s">
        <v>403</v>
      </c>
      <c r="B25" s="223">
        <v>519</v>
      </c>
      <c r="C25" s="20"/>
      <c r="D25" s="20"/>
    </row>
    <row r="26" spans="1:4" ht="15.75">
      <c r="A26" s="105" t="s">
        <v>404</v>
      </c>
      <c r="B26" s="223">
        <v>95</v>
      </c>
      <c r="C26" s="20"/>
      <c r="D26" s="20"/>
    </row>
    <row r="27" spans="1:4" ht="15.75">
      <c r="A27" s="105" t="s">
        <v>405</v>
      </c>
      <c r="B27" s="223">
        <v>69</v>
      </c>
      <c r="C27" s="20"/>
      <c r="D27" s="20"/>
    </row>
    <row r="28" spans="1:4" ht="15.75">
      <c r="A28" s="105" t="s">
        <v>406</v>
      </c>
      <c r="B28" s="223">
        <v>32</v>
      </c>
      <c r="C28" s="20"/>
      <c r="D28" s="20"/>
    </row>
    <row r="29" spans="1:4" ht="31.5">
      <c r="A29" s="328" t="s">
        <v>410</v>
      </c>
      <c r="B29" s="225">
        <v>4134</v>
      </c>
      <c r="C29" s="20"/>
      <c r="D29" s="20"/>
    </row>
    <row r="30" spans="1:4" ht="15.75">
      <c r="A30" s="19"/>
      <c r="B30" s="90"/>
      <c r="C30" s="20"/>
      <c r="D30" s="20"/>
    </row>
    <row r="31" spans="1:4" ht="15.75">
      <c r="A31" s="11" t="s">
        <v>120</v>
      </c>
      <c r="C31" s="19"/>
      <c r="D31" s="19"/>
    </row>
    <row r="32" spans="1:2" ht="35.25" customHeight="1">
      <c r="A32" s="654" t="s">
        <v>422</v>
      </c>
      <c r="B32" s="654"/>
    </row>
    <row r="33" spans="1:2" ht="30" customHeight="1">
      <c r="A33" s="654" t="s">
        <v>258</v>
      </c>
      <c r="B33" s="654"/>
    </row>
    <row r="34" ht="15.75">
      <c r="A34" s="10" t="s">
        <v>231</v>
      </c>
    </row>
  </sheetData>
  <sheetProtection/>
  <mergeCells count="2">
    <mergeCell ref="A32:B32"/>
    <mergeCell ref="A33:B33"/>
  </mergeCells>
  <printOptions/>
  <pageMargins left="0.4724409448818898" right="0.03937007874015748" top="0.5905511811023623" bottom="0.5905511811023623" header="0" footer="0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"/>
  <sheetViews>
    <sheetView zoomScalePageLayoutView="0" workbookViewId="0" topLeftCell="A79">
      <selection activeCell="B112" sqref="B112:D112"/>
    </sheetView>
  </sheetViews>
  <sheetFormatPr defaultColWidth="9.00390625" defaultRowHeight="12.75"/>
  <cols>
    <col min="1" max="1" width="5.125" style="0" customWidth="1"/>
    <col min="2" max="2" width="65.875" style="0" customWidth="1"/>
    <col min="3" max="3" width="13.125" style="0" customWidth="1"/>
    <col min="4" max="4" width="12.625" style="0" customWidth="1"/>
  </cols>
  <sheetData>
    <row r="1" spans="1:4" ht="38.25" customHeight="1">
      <c r="A1" s="658" t="s">
        <v>704</v>
      </c>
      <c r="B1" s="658"/>
      <c r="C1" s="658"/>
      <c r="D1" s="658"/>
    </row>
    <row r="2" spans="1:4" ht="15" customHeight="1">
      <c r="A2" s="88"/>
      <c r="B2" s="551"/>
      <c r="C2" s="551"/>
      <c r="D2" s="309" t="s">
        <v>168</v>
      </c>
    </row>
    <row r="3" spans="1:9" ht="29.25" customHeight="1">
      <c r="A3" s="552" t="s">
        <v>85</v>
      </c>
      <c r="B3" s="296" t="s">
        <v>86</v>
      </c>
      <c r="C3" s="297" t="s">
        <v>114</v>
      </c>
      <c r="D3" s="297" t="s">
        <v>303</v>
      </c>
      <c r="F3" s="600"/>
      <c r="G3" s="600"/>
      <c r="H3" s="600"/>
      <c r="I3" s="600"/>
    </row>
    <row r="4" spans="1:9" s="364" customFormat="1" ht="12.75" customHeight="1">
      <c r="A4" s="659" t="s">
        <v>611</v>
      </c>
      <c r="B4" s="660"/>
      <c r="C4" s="660"/>
      <c r="D4" s="661"/>
      <c r="F4" s="600"/>
      <c r="G4" s="600"/>
      <c r="H4" s="600"/>
      <c r="I4" s="600"/>
    </row>
    <row r="5" spans="1:9" ht="15" customHeight="1">
      <c r="A5" s="553" t="s">
        <v>87</v>
      </c>
      <c r="B5" s="554" t="s">
        <v>304</v>
      </c>
      <c r="C5" s="299" t="s">
        <v>42</v>
      </c>
      <c r="D5" s="555">
        <v>1420</v>
      </c>
      <c r="F5" s="601"/>
      <c r="G5" s="600"/>
      <c r="H5" s="602"/>
      <c r="I5" s="600"/>
    </row>
    <row r="6" spans="1:9" ht="15" customHeight="1">
      <c r="A6" s="556" t="s">
        <v>88</v>
      </c>
      <c r="B6" s="557" t="s">
        <v>435</v>
      </c>
      <c r="C6" s="301" t="s">
        <v>42</v>
      </c>
      <c r="D6" s="558">
        <v>870</v>
      </c>
      <c r="F6" s="601"/>
      <c r="G6" s="600"/>
      <c r="H6" s="602"/>
      <c r="I6" s="600"/>
    </row>
    <row r="7" spans="1:9" ht="15" customHeight="1">
      <c r="A7" s="556" t="s">
        <v>89</v>
      </c>
      <c r="B7" s="348" t="s">
        <v>436</v>
      </c>
      <c r="C7" s="301" t="s">
        <v>42</v>
      </c>
      <c r="D7" s="558">
        <v>890</v>
      </c>
      <c r="F7" s="601"/>
      <c r="G7" s="600"/>
      <c r="H7" s="602"/>
      <c r="I7" s="600"/>
    </row>
    <row r="8" spans="1:9" ht="15" customHeight="1">
      <c r="A8" s="556" t="s">
        <v>90</v>
      </c>
      <c r="B8" s="557" t="s">
        <v>437</v>
      </c>
      <c r="C8" s="301" t="s">
        <v>42</v>
      </c>
      <c r="D8" s="558">
        <v>1100</v>
      </c>
      <c r="F8" s="601"/>
      <c r="G8" s="600"/>
      <c r="H8" s="602"/>
      <c r="I8" s="600"/>
    </row>
    <row r="9" spans="1:9" ht="15" customHeight="1">
      <c r="A9" s="556" t="s">
        <v>91</v>
      </c>
      <c r="B9" s="348" t="s">
        <v>305</v>
      </c>
      <c r="C9" s="301" t="s">
        <v>42</v>
      </c>
      <c r="D9" s="558">
        <v>980</v>
      </c>
      <c r="F9" s="601"/>
      <c r="G9" s="600"/>
      <c r="H9" s="602"/>
      <c r="I9" s="600"/>
    </row>
    <row r="10" spans="1:9" ht="15" customHeight="1">
      <c r="A10" s="556" t="s">
        <v>71</v>
      </c>
      <c r="B10" s="557" t="s">
        <v>438</v>
      </c>
      <c r="C10" s="301" t="s">
        <v>42</v>
      </c>
      <c r="D10" s="558">
        <v>1140</v>
      </c>
      <c r="F10" s="601"/>
      <c r="G10" s="600"/>
      <c r="H10" s="602"/>
      <c r="I10" s="600"/>
    </row>
    <row r="11" spans="1:9" ht="15" customHeight="1">
      <c r="A11" s="556" t="s">
        <v>72</v>
      </c>
      <c r="B11" s="348" t="s">
        <v>612</v>
      </c>
      <c r="C11" s="301" t="s">
        <v>42</v>
      </c>
      <c r="D11" s="558">
        <v>1560</v>
      </c>
      <c r="F11" s="601"/>
      <c r="G11" s="600"/>
      <c r="H11" s="602"/>
      <c r="I11" s="600"/>
    </row>
    <row r="12" spans="1:9" ht="15" customHeight="1">
      <c r="A12" s="556" t="s">
        <v>73</v>
      </c>
      <c r="B12" s="348" t="s">
        <v>613</v>
      </c>
      <c r="C12" s="301" t="s">
        <v>42</v>
      </c>
      <c r="D12" s="558">
        <v>1220</v>
      </c>
      <c r="F12" s="601"/>
      <c r="G12" s="600"/>
      <c r="H12" s="602"/>
      <c r="I12" s="600"/>
    </row>
    <row r="13" spans="1:9" ht="30" customHeight="1">
      <c r="A13" s="556" t="s">
        <v>74</v>
      </c>
      <c r="B13" s="349" t="s">
        <v>614</v>
      </c>
      <c r="C13" s="301" t="s">
        <v>42</v>
      </c>
      <c r="D13" s="559">
        <v>1300</v>
      </c>
      <c r="F13" s="603"/>
      <c r="G13" s="600"/>
      <c r="H13" s="602"/>
      <c r="I13" s="600"/>
    </row>
    <row r="14" spans="1:9" ht="15" customHeight="1">
      <c r="A14" s="556" t="s">
        <v>75</v>
      </c>
      <c r="B14" s="348" t="s">
        <v>615</v>
      </c>
      <c r="C14" s="301" t="s">
        <v>42</v>
      </c>
      <c r="D14" s="558">
        <v>600</v>
      </c>
      <c r="F14" s="601"/>
      <c r="G14" s="600"/>
      <c r="H14" s="602"/>
      <c r="I14" s="600"/>
    </row>
    <row r="15" spans="1:9" ht="15" customHeight="1">
      <c r="A15" s="556" t="s">
        <v>306</v>
      </c>
      <c r="B15" s="348" t="s">
        <v>616</v>
      </c>
      <c r="C15" s="301" t="s">
        <v>42</v>
      </c>
      <c r="D15" s="558">
        <v>550</v>
      </c>
      <c r="F15" s="601"/>
      <c r="G15" s="600"/>
      <c r="H15" s="602"/>
      <c r="I15" s="600"/>
    </row>
    <row r="16" spans="1:9" ht="30" customHeight="1">
      <c r="A16" s="556" t="s">
        <v>307</v>
      </c>
      <c r="B16" s="348" t="s">
        <v>309</v>
      </c>
      <c r="C16" s="301" t="s">
        <v>42</v>
      </c>
      <c r="D16" s="558">
        <v>410</v>
      </c>
      <c r="F16" s="601"/>
      <c r="G16" s="600"/>
      <c r="H16" s="602"/>
      <c r="I16" s="600"/>
    </row>
    <row r="17" spans="1:9" ht="15" customHeight="1">
      <c r="A17" s="556" t="s">
        <v>308</v>
      </c>
      <c r="B17" s="348" t="s">
        <v>439</v>
      </c>
      <c r="C17" s="301" t="s">
        <v>42</v>
      </c>
      <c r="D17" s="558">
        <v>560</v>
      </c>
      <c r="F17" s="601"/>
      <c r="G17" s="600"/>
      <c r="H17" s="602"/>
      <c r="I17" s="600"/>
    </row>
    <row r="18" spans="1:9" ht="15" customHeight="1">
      <c r="A18" s="556" t="s">
        <v>310</v>
      </c>
      <c r="B18" s="348" t="s">
        <v>312</v>
      </c>
      <c r="C18" s="301" t="s">
        <v>42</v>
      </c>
      <c r="D18" s="558">
        <v>990</v>
      </c>
      <c r="F18" s="601"/>
      <c r="G18" s="600"/>
      <c r="H18" s="602"/>
      <c r="I18" s="600"/>
    </row>
    <row r="19" spans="1:9" ht="15" customHeight="1">
      <c r="A19" s="556" t="s">
        <v>311</v>
      </c>
      <c r="B19" s="348" t="s">
        <v>314</v>
      </c>
      <c r="C19" s="301" t="s">
        <v>42</v>
      </c>
      <c r="D19" s="558">
        <v>930</v>
      </c>
      <c r="F19" s="601"/>
      <c r="G19" s="600"/>
      <c r="H19" s="602"/>
      <c r="I19" s="600"/>
    </row>
    <row r="20" spans="1:9" ht="24.75" customHeight="1">
      <c r="A20" s="556" t="s">
        <v>313</v>
      </c>
      <c r="B20" s="349" t="s">
        <v>316</v>
      </c>
      <c r="C20" s="301" t="s">
        <v>42</v>
      </c>
      <c r="D20" s="559">
        <v>960</v>
      </c>
      <c r="F20" s="603"/>
      <c r="G20" s="600"/>
      <c r="H20" s="602"/>
      <c r="I20" s="600"/>
    </row>
    <row r="21" spans="1:9" ht="30" customHeight="1">
      <c r="A21" s="556" t="s">
        <v>315</v>
      </c>
      <c r="B21" s="350" t="s">
        <v>440</v>
      </c>
      <c r="C21" s="301" t="s">
        <v>42</v>
      </c>
      <c r="D21" s="558">
        <v>1130</v>
      </c>
      <c r="F21" s="601"/>
      <c r="G21" s="600"/>
      <c r="H21" s="602"/>
      <c r="I21" s="600"/>
    </row>
    <row r="22" spans="1:9" ht="15" customHeight="1">
      <c r="A22" s="556" t="s">
        <v>317</v>
      </c>
      <c r="B22" s="350" t="s">
        <v>540</v>
      </c>
      <c r="C22" s="301" t="s">
        <v>42</v>
      </c>
      <c r="D22" s="558">
        <v>1830</v>
      </c>
      <c r="F22" s="601"/>
      <c r="G22" s="600"/>
      <c r="H22" s="602"/>
      <c r="I22" s="600"/>
    </row>
    <row r="23" spans="1:9" ht="15" customHeight="1">
      <c r="A23" s="556" t="s">
        <v>318</v>
      </c>
      <c r="B23" s="350" t="s">
        <v>617</v>
      </c>
      <c r="C23" s="301" t="s">
        <v>42</v>
      </c>
      <c r="D23" s="560">
        <v>790</v>
      </c>
      <c r="F23" s="601"/>
      <c r="G23" s="600"/>
      <c r="H23" s="602"/>
      <c r="I23" s="600"/>
    </row>
    <row r="24" spans="1:9" ht="15" customHeight="1">
      <c r="A24" s="662" t="s">
        <v>618</v>
      </c>
      <c r="B24" s="663"/>
      <c r="C24" s="663"/>
      <c r="D24" s="664"/>
      <c r="F24" s="600"/>
      <c r="G24" s="600"/>
      <c r="H24" s="602"/>
      <c r="I24" s="600"/>
    </row>
    <row r="25" spans="1:9" ht="15" customHeight="1">
      <c r="A25" s="561" t="s">
        <v>116</v>
      </c>
      <c r="B25" s="554" t="s">
        <v>304</v>
      </c>
      <c r="C25" s="299" t="s">
        <v>42</v>
      </c>
      <c r="D25" s="562">
        <v>1420</v>
      </c>
      <c r="F25" s="600"/>
      <c r="G25" s="600"/>
      <c r="H25" s="602"/>
      <c r="I25" s="600"/>
    </row>
    <row r="26" spans="1:9" ht="15" customHeight="1">
      <c r="A26" s="556" t="s">
        <v>117</v>
      </c>
      <c r="B26" s="557" t="s">
        <v>435</v>
      </c>
      <c r="C26" s="301" t="s">
        <v>42</v>
      </c>
      <c r="D26" s="558">
        <v>870</v>
      </c>
      <c r="F26" s="600"/>
      <c r="G26" s="600"/>
      <c r="H26" s="602"/>
      <c r="I26" s="600"/>
    </row>
    <row r="27" spans="1:9" s="364" customFormat="1" ht="16.5" customHeight="1">
      <c r="A27" s="556" t="s">
        <v>118</v>
      </c>
      <c r="B27" s="348" t="s">
        <v>436</v>
      </c>
      <c r="C27" s="301" t="s">
        <v>42</v>
      </c>
      <c r="D27" s="558">
        <v>890</v>
      </c>
      <c r="F27" s="600"/>
      <c r="G27" s="600"/>
      <c r="H27" s="602"/>
      <c r="I27" s="600"/>
    </row>
    <row r="28" spans="1:9" ht="15" customHeight="1">
      <c r="A28" s="556" t="s">
        <v>321</v>
      </c>
      <c r="B28" s="557" t="s">
        <v>437</v>
      </c>
      <c r="C28" s="301" t="s">
        <v>42</v>
      </c>
      <c r="D28" s="558">
        <v>1100</v>
      </c>
      <c r="F28" s="600"/>
      <c r="G28" s="600"/>
      <c r="H28" s="602"/>
      <c r="I28" s="600"/>
    </row>
    <row r="29" spans="1:9" ht="30" customHeight="1">
      <c r="A29" s="556" t="s">
        <v>323</v>
      </c>
      <c r="B29" s="348" t="s">
        <v>305</v>
      </c>
      <c r="C29" s="301" t="s">
        <v>42</v>
      </c>
      <c r="D29" s="558">
        <v>980</v>
      </c>
      <c r="F29" s="600"/>
      <c r="G29" s="600"/>
      <c r="H29" s="602"/>
      <c r="I29" s="600"/>
    </row>
    <row r="30" spans="1:9" ht="25.5" customHeight="1">
      <c r="A30" s="556" t="s">
        <v>324</v>
      </c>
      <c r="B30" s="557" t="s">
        <v>438</v>
      </c>
      <c r="C30" s="301" t="s">
        <v>42</v>
      </c>
      <c r="D30" s="558">
        <v>1140</v>
      </c>
      <c r="F30" s="600"/>
      <c r="G30" s="600"/>
      <c r="H30" s="602"/>
      <c r="I30" s="600"/>
    </row>
    <row r="31" spans="1:9" ht="30" customHeight="1">
      <c r="A31" s="556" t="s">
        <v>325</v>
      </c>
      <c r="B31" s="348" t="s">
        <v>619</v>
      </c>
      <c r="C31" s="301" t="s">
        <v>42</v>
      </c>
      <c r="D31" s="558">
        <v>1560</v>
      </c>
      <c r="F31" s="600"/>
      <c r="G31" s="600"/>
      <c r="H31" s="602"/>
      <c r="I31" s="600"/>
    </row>
    <row r="32" spans="1:9" ht="30" customHeight="1">
      <c r="A32" s="556" t="s">
        <v>327</v>
      </c>
      <c r="B32" s="348" t="s">
        <v>613</v>
      </c>
      <c r="C32" s="301" t="s">
        <v>42</v>
      </c>
      <c r="D32" s="558">
        <v>1220</v>
      </c>
      <c r="F32" s="600"/>
      <c r="G32" s="600"/>
      <c r="H32" s="602"/>
      <c r="I32" s="600"/>
    </row>
    <row r="33" spans="1:9" ht="30" customHeight="1">
      <c r="A33" s="556" t="s">
        <v>328</v>
      </c>
      <c r="B33" s="349" t="s">
        <v>614</v>
      </c>
      <c r="C33" s="301" t="s">
        <v>42</v>
      </c>
      <c r="D33" s="559">
        <v>1300</v>
      </c>
      <c r="F33" s="600"/>
      <c r="G33" s="600"/>
      <c r="H33" s="602"/>
      <c r="I33" s="600"/>
    </row>
    <row r="34" spans="1:9" ht="15" customHeight="1">
      <c r="A34" s="556" t="s">
        <v>330</v>
      </c>
      <c r="B34" s="348" t="s">
        <v>615</v>
      </c>
      <c r="C34" s="301" t="s">
        <v>42</v>
      </c>
      <c r="D34" s="558">
        <v>600</v>
      </c>
      <c r="F34" s="600"/>
      <c r="G34" s="600"/>
      <c r="H34" s="602"/>
      <c r="I34" s="600"/>
    </row>
    <row r="35" spans="1:9" ht="27.75" customHeight="1">
      <c r="A35" s="556" t="s">
        <v>331</v>
      </c>
      <c r="B35" s="348" t="s">
        <v>616</v>
      </c>
      <c r="C35" s="301" t="s">
        <v>42</v>
      </c>
      <c r="D35" s="558">
        <v>550</v>
      </c>
      <c r="F35" s="600"/>
      <c r="G35" s="600"/>
      <c r="H35" s="602"/>
      <c r="I35" s="600"/>
    </row>
    <row r="36" spans="1:9" ht="15" customHeight="1">
      <c r="A36" s="556" t="s">
        <v>332</v>
      </c>
      <c r="B36" s="348" t="s">
        <v>309</v>
      </c>
      <c r="C36" s="301" t="s">
        <v>42</v>
      </c>
      <c r="D36" s="558">
        <v>410</v>
      </c>
      <c r="F36" s="600"/>
      <c r="G36" s="600"/>
      <c r="H36" s="602"/>
      <c r="I36" s="600"/>
    </row>
    <row r="37" spans="1:9" ht="15" customHeight="1">
      <c r="A37" s="556" t="s">
        <v>308</v>
      </c>
      <c r="B37" s="348" t="s">
        <v>620</v>
      </c>
      <c r="C37" s="301" t="s">
        <v>42</v>
      </c>
      <c r="D37" s="558">
        <v>560</v>
      </c>
      <c r="F37" s="600"/>
      <c r="G37" s="600"/>
      <c r="H37" s="602"/>
      <c r="I37" s="600"/>
    </row>
    <row r="38" spans="1:9" ht="15" customHeight="1">
      <c r="A38" s="556" t="s">
        <v>333</v>
      </c>
      <c r="B38" s="348" t="s">
        <v>312</v>
      </c>
      <c r="C38" s="301" t="s">
        <v>42</v>
      </c>
      <c r="D38" s="558">
        <v>990</v>
      </c>
      <c r="F38" s="600"/>
      <c r="G38" s="600"/>
      <c r="H38" s="602"/>
      <c r="I38" s="600"/>
    </row>
    <row r="39" spans="1:9" ht="15" customHeight="1">
      <c r="A39" s="556" t="s">
        <v>334</v>
      </c>
      <c r="B39" s="348" t="s">
        <v>314</v>
      </c>
      <c r="C39" s="301" t="s">
        <v>42</v>
      </c>
      <c r="D39" s="558">
        <v>930</v>
      </c>
      <c r="F39" s="600"/>
      <c r="G39" s="600"/>
      <c r="H39" s="602"/>
      <c r="I39" s="600"/>
    </row>
    <row r="40" spans="1:9" ht="30.75" customHeight="1">
      <c r="A40" s="556" t="s">
        <v>336</v>
      </c>
      <c r="B40" s="349" t="s">
        <v>316</v>
      </c>
      <c r="C40" s="301" t="s">
        <v>42</v>
      </c>
      <c r="D40" s="559">
        <v>960</v>
      </c>
      <c r="F40" s="600"/>
      <c r="G40" s="600"/>
      <c r="H40" s="602"/>
      <c r="I40" s="600"/>
    </row>
    <row r="41" spans="1:9" ht="15" customHeight="1">
      <c r="A41" s="556" t="s">
        <v>337</v>
      </c>
      <c r="B41" s="350" t="s">
        <v>440</v>
      </c>
      <c r="C41" s="301" t="s">
        <v>42</v>
      </c>
      <c r="D41" s="558">
        <v>1130</v>
      </c>
      <c r="F41" s="600"/>
      <c r="G41" s="600"/>
      <c r="H41" s="602"/>
      <c r="I41" s="600"/>
    </row>
    <row r="42" spans="1:9" ht="15" customHeight="1">
      <c r="A42" s="556" t="s">
        <v>338</v>
      </c>
      <c r="B42" s="350" t="s">
        <v>540</v>
      </c>
      <c r="C42" s="301" t="s">
        <v>42</v>
      </c>
      <c r="D42" s="558">
        <v>1830</v>
      </c>
      <c r="F42" s="600"/>
      <c r="G42" s="600"/>
      <c r="H42" s="602"/>
      <c r="I42" s="600"/>
    </row>
    <row r="43" spans="1:9" ht="30.75" customHeight="1">
      <c r="A43" s="556" t="s">
        <v>339</v>
      </c>
      <c r="B43" s="350" t="s">
        <v>617</v>
      </c>
      <c r="C43" s="301" t="s">
        <v>42</v>
      </c>
      <c r="D43" s="558">
        <v>790</v>
      </c>
      <c r="F43" s="600"/>
      <c r="G43" s="600"/>
      <c r="H43" s="602"/>
      <c r="I43" s="600"/>
    </row>
    <row r="44" spans="1:9" ht="15" customHeight="1">
      <c r="A44" s="556" t="s">
        <v>340</v>
      </c>
      <c r="B44" s="350" t="s">
        <v>319</v>
      </c>
      <c r="C44" s="301" t="s">
        <v>42</v>
      </c>
      <c r="D44" s="558">
        <v>790</v>
      </c>
      <c r="F44" s="600"/>
      <c r="G44" s="600"/>
      <c r="H44" s="602"/>
      <c r="I44" s="600"/>
    </row>
    <row r="45" spans="1:9" ht="15" customHeight="1">
      <c r="A45" s="563" t="s">
        <v>341</v>
      </c>
      <c r="B45" s="351" t="s">
        <v>621</v>
      </c>
      <c r="C45" s="303" t="s">
        <v>42</v>
      </c>
      <c r="D45" s="560">
        <v>2520</v>
      </c>
      <c r="F45" s="600"/>
      <c r="G45" s="600"/>
      <c r="H45" s="602"/>
      <c r="I45" s="600"/>
    </row>
    <row r="46" spans="1:9" ht="15" customHeight="1">
      <c r="A46" s="662" t="s">
        <v>622</v>
      </c>
      <c r="B46" s="663"/>
      <c r="C46" s="663"/>
      <c r="D46" s="664"/>
      <c r="F46" s="600"/>
      <c r="G46" s="600"/>
      <c r="H46" s="602"/>
      <c r="I46" s="600"/>
    </row>
    <row r="47" spans="1:9" ht="27" customHeight="1">
      <c r="A47" s="556" t="s">
        <v>343</v>
      </c>
      <c r="B47" s="557" t="s">
        <v>435</v>
      </c>
      <c r="C47" s="301" t="s">
        <v>42</v>
      </c>
      <c r="D47" s="562">
        <v>986</v>
      </c>
      <c r="F47" s="600"/>
      <c r="G47" s="600"/>
      <c r="H47" s="602"/>
      <c r="I47" s="600"/>
    </row>
    <row r="48" spans="1:9" ht="26.25" customHeight="1">
      <c r="A48" s="556" t="s">
        <v>345</v>
      </c>
      <c r="B48" s="348" t="s">
        <v>623</v>
      </c>
      <c r="C48" s="301" t="s">
        <v>42</v>
      </c>
      <c r="D48" s="558">
        <v>1008</v>
      </c>
      <c r="F48" s="600"/>
      <c r="G48" s="600"/>
      <c r="H48" s="602"/>
      <c r="I48" s="600"/>
    </row>
    <row r="49" spans="1:9" ht="27.75" customHeight="1">
      <c r="A49" s="556" t="s">
        <v>346</v>
      </c>
      <c r="B49" s="557" t="s">
        <v>437</v>
      </c>
      <c r="C49" s="301" t="s">
        <v>42</v>
      </c>
      <c r="D49" s="558">
        <v>1233</v>
      </c>
      <c r="F49" s="600"/>
      <c r="G49" s="600"/>
      <c r="H49" s="602"/>
      <c r="I49" s="600"/>
    </row>
    <row r="50" spans="1:9" ht="26.25" customHeight="1">
      <c r="A50" s="556" t="s">
        <v>347</v>
      </c>
      <c r="B50" s="348" t="s">
        <v>305</v>
      </c>
      <c r="C50" s="301" t="s">
        <v>42</v>
      </c>
      <c r="D50" s="558">
        <v>1083</v>
      </c>
      <c r="F50" s="600"/>
      <c r="G50" s="600"/>
      <c r="H50" s="602"/>
      <c r="I50" s="600"/>
    </row>
    <row r="51" spans="1:9" ht="30" customHeight="1">
      <c r="A51" s="556" t="s">
        <v>349</v>
      </c>
      <c r="B51" s="557" t="s">
        <v>438</v>
      </c>
      <c r="C51" s="301" t="s">
        <v>42</v>
      </c>
      <c r="D51" s="558">
        <v>1308</v>
      </c>
      <c r="F51" s="600"/>
      <c r="G51" s="600"/>
      <c r="H51" s="602"/>
      <c r="I51" s="600"/>
    </row>
    <row r="52" spans="1:9" ht="15" customHeight="1">
      <c r="A52" s="556" t="s">
        <v>351</v>
      </c>
      <c r="B52" s="348" t="s">
        <v>612</v>
      </c>
      <c r="C52" s="301" t="s">
        <v>42</v>
      </c>
      <c r="D52" s="558">
        <v>1790</v>
      </c>
      <c r="F52" s="600"/>
      <c r="G52" s="600"/>
      <c r="H52" s="602"/>
      <c r="I52" s="600"/>
    </row>
    <row r="53" spans="1:9" ht="30" customHeight="1">
      <c r="A53" s="556" t="s">
        <v>353</v>
      </c>
      <c r="B53" s="348" t="s">
        <v>613</v>
      </c>
      <c r="C53" s="301" t="s">
        <v>42</v>
      </c>
      <c r="D53" s="558">
        <v>1372</v>
      </c>
      <c r="F53" s="600"/>
      <c r="G53" s="600"/>
      <c r="H53" s="602"/>
      <c r="I53" s="600"/>
    </row>
    <row r="54" spans="1:9" s="364" customFormat="1" ht="27" customHeight="1">
      <c r="A54" s="556" t="s">
        <v>355</v>
      </c>
      <c r="B54" s="349" t="s">
        <v>614</v>
      </c>
      <c r="C54" s="301" t="s">
        <v>42</v>
      </c>
      <c r="D54" s="559">
        <v>1479</v>
      </c>
      <c r="F54" s="600"/>
      <c r="G54" s="600"/>
      <c r="H54" s="602"/>
      <c r="I54" s="600"/>
    </row>
    <row r="55" spans="1:9" ht="15" customHeight="1">
      <c r="A55" s="556" t="s">
        <v>357</v>
      </c>
      <c r="B55" s="348" t="s">
        <v>309</v>
      </c>
      <c r="C55" s="301" t="s">
        <v>42</v>
      </c>
      <c r="D55" s="558">
        <v>440</v>
      </c>
      <c r="F55" s="600"/>
      <c r="G55" s="600"/>
      <c r="H55" s="602"/>
      <c r="I55" s="600"/>
    </row>
    <row r="56" spans="1:9" ht="15" customHeight="1">
      <c r="A56" s="556" t="s">
        <v>359</v>
      </c>
      <c r="B56" s="348" t="s">
        <v>620</v>
      </c>
      <c r="C56" s="301" t="s">
        <v>42</v>
      </c>
      <c r="D56" s="558">
        <v>632</v>
      </c>
      <c r="F56" s="600"/>
      <c r="G56" s="600"/>
      <c r="H56" s="602"/>
      <c r="I56" s="600"/>
    </row>
    <row r="57" spans="1:9" ht="15" customHeight="1">
      <c r="A57" s="556" t="s">
        <v>361</v>
      </c>
      <c r="B57" s="348" t="s">
        <v>312</v>
      </c>
      <c r="C57" s="301" t="s">
        <v>42</v>
      </c>
      <c r="D57" s="558">
        <v>1126</v>
      </c>
      <c r="F57" s="600"/>
      <c r="G57" s="600"/>
      <c r="H57" s="602"/>
      <c r="I57" s="600"/>
    </row>
    <row r="58" spans="1:9" ht="15" customHeight="1">
      <c r="A58" s="556" t="s">
        <v>363</v>
      </c>
      <c r="B58" s="348" t="s">
        <v>314</v>
      </c>
      <c r="C58" s="301" t="s">
        <v>42</v>
      </c>
      <c r="D58" s="558">
        <v>1093</v>
      </c>
      <c r="F58" s="600"/>
      <c r="G58" s="600"/>
      <c r="H58" s="602"/>
      <c r="I58" s="600"/>
    </row>
    <row r="59" spans="1:9" ht="30" customHeight="1">
      <c r="A59" s="556" t="s">
        <v>365</v>
      </c>
      <c r="B59" s="349" t="s">
        <v>316</v>
      </c>
      <c r="C59" s="301" t="s">
        <v>42</v>
      </c>
      <c r="D59" s="559">
        <v>1093</v>
      </c>
      <c r="F59" s="600"/>
      <c r="G59" s="600"/>
      <c r="H59" s="602"/>
      <c r="I59" s="600"/>
    </row>
    <row r="60" spans="1:9" ht="30" customHeight="1">
      <c r="A60" s="556" t="s">
        <v>367</v>
      </c>
      <c r="B60" s="350" t="s">
        <v>440</v>
      </c>
      <c r="C60" s="301" t="s">
        <v>42</v>
      </c>
      <c r="D60" s="558">
        <v>1297</v>
      </c>
      <c r="F60" s="600"/>
      <c r="G60" s="600"/>
      <c r="H60" s="602"/>
      <c r="I60" s="600"/>
    </row>
    <row r="61" spans="1:9" ht="15" customHeight="1">
      <c r="A61" s="556" t="s">
        <v>368</v>
      </c>
      <c r="B61" s="350" t="s">
        <v>540</v>
      </c>
      <c r="C61" s="301" t="s">
        <v>42</v>
      </c>
      <c r="D61" s="558">
        <v>1925</v>
      </c>
      <c r="F61" s="600"/>
      <c r="G61" s="600"/>
      <c r="H61" s="602"/>
      <c r="I61" s="600"/>
    </row>
    <row r="62" spans="1:9" ht="15" customHeight="1">
      <c r="A62" s="556" t="s">
        <v>369</v>
      </c>
      <c r="B62" s="350" t="s">
        <v>617</v>
      </c>
      <c r="C62" s="301" t="s">
        <v>42</v>
      </c>
      <c r="D62" s="558">
        <v>804</v>
      </c>
      <c r="F62" s="600"/>
      <c r="G62" s="600"/>
      <c r="H62" s="602"/>
      <c r="I62" s="600"/>
    </row>
    <row r="63" spans="1:9" ht="15" customHeight="1">
      <c r="A63" s="556" t="s">
        <v>370</v>
      </c>
      <c r="B63" s="350" t="s">
        <v>319</v>
      </c>
      <c r="C63" s="301" t="s">
        <v>42</v>
      </c>
      <c r="D63" s="558">
        <v>825</v>
      </c>
      <c r="F63" s="600"/>
      <c r="G63" s="600"/>
      <c r="H63" s="602"/>
      <c r="I63" s="600"/>
    </row>
    <row r="64" spans="1:9" ht="15" customHeight="1">
      <c r="A64" s="563" t="s">
        <v>371</v>
      </c>
      <c r="B64" s="351" t="s">
        <v>621</v>
      </c>
      <c r="C64" s="303" t="s">
        <v>42</v>
      </c>
      <c r="D64" s="560">
        <v>2640</v>
      </c>
      <c r="F64" s="600"/>
      <c r="G64" s="600"/>
      <c r="H64" s="602"/>
      <c r="I64" s="600"/>
    </row>
    <row r="65" spans="1:9" ht="15" customHeight="1">
      <c r="A65" s="665" t="s">
        <v>624</v>
      </c>
      <c r="B65" s="666"/>
      <c r="C65" s="666"/>
      <c r="D65" s="667"/>
      <c r="F65" s="600"/>
      <c r="G65" s="600"/>
      <c r="H65" s="602"/>
      <c r="I65" s="600"/>
    </row>
    <row r="66" spans="1:9" ht="17.25" customHeight="1">
      <c r="A66" s="553" t="s">
        <v>372</v>
      </c>
      <c r="B66" s="352" t="s">
        <v>320</v>
      </c>
      <c r="C66" s="299" t="s">
        <v>42</v>
      </c>
      <c r="D66" s="564">
        <v>2280</v>
      </c>
      <c r="F66" s="600"/>
      <c r="G66" s="600"/>
      <c r="H66" s="602"/>
      <c r="I66" s="600"/>
    </row>
    <row r="67" spans="1:9" ht="29.25" customHeight="1">
      <c r="A67" s="556" t="s">
        <v>374</v>
      </c>
      <c r="B67" s="350" t="s">
        <v>441</v>
      </c>
      <c r="C67" s="301" t="s">
        <v>42</v>
      </c>
      <c r="D67" s="565">
        <v>2320</v>
      </c>
      <c r="F67" s="600"/>
      <c r="G67" s="600"/>
      <c r="H67" s="602"/>
      <c r="I67" s="600"/>
    </row>
    <row r="68" spans="1:9" ht="30" customHeight="1">
      <c r="A68" s="556" t="s">
        <v>564</v>
      </c>
      <c r="B68" s="350" t="s">
        <v>442</v>
      </c>
      <c r="C68" s="301" t="s">
        <v>42</v>
      </c>
      <c r="D68" s="565">
        <v>2270</v>
      </c>
      <c r="F68" s="600"/>
      <c r="G68" s="600"/>
      <c r="H68" s="602"/>
      <c r="I68" s="600"/>
    </row>
    <row r="69" spans="1:9" ht="30" customHeight="1">
      <c r="A69" s="556" t="s">
        <v>565</v>
      </c>
      <c r="B69" s="350" t="s">
        <v>322</v>
      </c>
      <c r="C69" s="301" t="s">
        <v>42</v>
      </c>
      <c r="D69" s="565">
        <v>2330</v>
      </c>
      <c r="F69" s="600"/>
      <c r="G69" s="600"/>
      <c r="H69" s="602"/>
      <c r="I69" s="600"/>
    </row>
    <row r="70" spans="1:9" ht="30" customHeight="1">
      <c r="A70" s="556" t="s">
        <v>625</v>
      </c>
      <c r="B70" s="350" t="s">
        <v>443</v>
      </c>
      <c r="C70" s="301" t="s">
        <v>42</v>
      </c>
      <c r="D70" s="565">
        <v>2150</v>
      </c>
      <c r="F70" s="600"/>
      <c r="G70" s="600"/>
      <c r="H70" s="602"/>
      <c r="I70" s="600"/>
    </row>
    <row r="71" spans="1:9" ht="30" customHeight="1">
      <c r="A71" s="556" t="s">
        <v>626</v>
      </c>
      <c r="B71" s="350" t="s">
        <v>627</v>
      </c>
      <c r="C71" s="301" t="s">
        <v>42</v>
      </c>
      <c r="D71" s="565">
        <v>2330</v>
      </c>
      <c r="F71" s="600"/>
      <c r="G71" s="600"/>
      <c r="H71" s="602"/>
      <c r="I71" s="600"/>
    </row>
    <row r="72" spans="1:9" ht="15" customHeight="1">
      <c r="A72" s="556" t="s">
        <v>628</v>
      </c>
      <c r="B72" s="350" t="s">
        <v>326</v>
      </c>
      <c r="C72" s="301" t="s">
        <v>42</v>
      </c>
      <c r="D72" s="566">
        <v>1630</v>
      </c>
      <c r="F72" s="600"/>
      <c r="G72" s="600"/>
      <c r="H72" s="602"/>
      <c r="I72" s="600"/>
    </row>
    <row r="73" spans="1:9" ht="26.25" customHeight="1">
      <c r="A73" s="556" t="s">
        <v>629</v>
      </c>
      <c r="B73" s="350" t="s">
        <v>444</v>
      </c>
      <c r="C73" s="301" t="s">
        <v>42</v>
      </c>
      <c r="D73" s="565">
        <v>1860</v>
      </c>
      <c r="F73" s="600"/>
      <c r="G73" s="600"/>
      <c r="H73" s="602"/>
      <c r="I73" s="600"/>
    </row>
    <row r="74" spans="1:9" ht="46.5" customHeight="1">
      <c r="A74" s="556" t="s">
        <v>630</v>
      </c>
      <c r="B74" s="350" t="s">
        <v>329</v>
      </c>
      <c r="C74" s="301" t="s">
        <v>42</v>
      </c>
      <c r="D74" s="566">
        <v>1340</v>
      </c>
      <c r="F74" s="600"/>
      <c r="G74" s="600"/>
      <c r="H74" s="602"/>
      <c r="I74" s="600"/>
    </row>
    <row r="75" spans="1:9" ht="12.75">
      <c r="A75" s="556" t="s">
        <v>631</v>
      </c>
      <c r="B75" s="350" t="s">
        <v>445</v>
      </c>
      <c r="C75" s="301" t="s">
        <v>42</v>
      </c>
      <c r="D75" s="566">
        <v>2070</v>
      </c>
      <c r="F75" s="600"/>
      <c r="G75" s="600"/>
      <c r="H75" s="602"/>
      <c r="I75" s="600"/>
    </row>
    <row r="76" spans="1:9" ht="12.75">
      <c r="A76" s="556" t="s">
        <v>632</v>
      </c>
      <c r="B76" s="350" t="s">
        <v>446</v>
      </c>
      <c r="C76" s="301" t="s">
        <v>42</v>
      </c>
      <c r="D76" s="566">
        <v>2000</v>
      </c>
      <c r="F76" s="600"/>
      <c r="G76" s="600"/>
      <c r="H76" s="602"/>
      <c r="I76" s="600"/>
    </row>
    <row r="77" spans="1:9" s="364" customFormat="1" ht="28.5" customHeight="1">
      <c r="A77" s="556" t="s">
        <v>633</v>
      </c>
      <c r="B77" s="350" t="s">
        <v>447</v>
      </c>
      <c r="C77" s="301" t="s">
        <v>42</v>
      </c>
      <c r="D77" s="565">
        <v>2330</v>
      </c>
      <c r="F77" s="600"/>
      <c r="G77" s="600"/>
      <c r="H77" s="602"/>
      <c r="I77" s="600"/>
    </row>
    <row r="78" spans="1:9" ht="12.75">
      <c r="A78" s="556" t="s">
        <v>634</v>
      </c>
      <c r="B78" s="350" t="s">
        <v>448</v>
      </c>
      <c r="C78" s="301" t="s">
        <v>42</v>
      </c>
      <c r="D78" s="566">
        <v>2220</v>
      </c>
      <c r="F78" s="600"/>
      <c r="G78" s="600"/>
      <c r="H78" s="602"/>
      <c r="I78" s="600"/>
    </row>
    <row r="79" spans="1:9" ht="15" customHeight="1">
      <c r="A79" s="556" t="s">
        <v>635</v>
      </c>
      <c r="B79" s="350" t="s">
        <v>335</v>
      </c>
      <c r="C79" s="301" t="s">
        <v>42</v>
      </c>
      <c r="D79" s="566">
        <v>1180</v>
      </c>
      <c r="F79" s="600"/>
      <c r="G79" s="600"/>
      <c r="H79" s="602"/>
      <c r="I79" s="600"/>
    </row>
    <row r="80" spans="1:9" ht="15" customHeight="1">
      <c r="A80" s="556" t="s">
        <v>636</v>
      </c>
      <c r="B80" s="350" t="s">
        <v>449</v>
      </c>
      <c r="C80" s="301" t="s">
        <v>42</v>
      </c>
      <c r="D80" s="566">
        <v>2610</v>
      </c>
      <c r="F80" s="600"/>
      <c r="G80" s="600"/>
      <c r="H80" s="602"/>
      <c r="I80" s="600"/>
    </row>
    <row r="81" spans="1:9" ht="12.75">
      <c r="A81" s="556" t="s">
        <v>637</v>
      </c>
      <c r="B81" s="350" t="s">
        <v>450</v>
      </c>
      <c r="C81" s="301" t="s">
        <v>42</v>
      </c>
      <c r="D81" s="566">
        <v>2560</v>
      </c>
      <c r="F81" s="600"/>
      <c r="G81" s="600"/>
      <c r="H81" s="602"/>
      <c r="I81" s="600"/>
    </row>
    <row r="82" spans="1:9" ht="25.5">
      <c r="A82" s="556" t="s">
        <v>638</v>
      </c>
      <c r="B82" s="350" t="s">
        <v>451</v>
      </c>
      <c r="C82" s="301" t="s">
        <v>42</v>
      </c>
      <c r="D82" s="565">
        <v>780</v>
      </c>
      <c r="F82" s="600"/>
      <c r="G82" s="600"/>
      <c r="H82" s="602"/>
      <c r="I82" s="600"/>
    </row>
    <row r="83" spans="1:9" ht="25.5">
      <c r="A83" s="556" t="s">
        <v>639</v>
      </c>
      <c r="B83" s="350" t="s">
        <v>452</v>
      </c>
      <c r="C83" s="301" t="s">
        <v>42</v>
      </c>
      <c r="D83" s="565">
        <v>860</v>
      </c>
      <c r="F83" s="600"/>
      <c r="G83" s="600"/>
      <c r="H83" s="602"/>
      <c r="I83" s="600"/>
    </row>
    <row r="84" spans="1:9" ht="25.5">
      <c r="A84" s="556" t="s">
        <v>640</v>
      </c>
      <c r="B84" s="350" t="s">
        <v>453</v>
      </c>
      <c r="C84" s="301" t="s">
        <v>42</v>
      </c>
      <c r="D84" s="565">
        <v>730</v>
      </c>
      <c r="F84" s="600"/>
      <c r="G84" s="600"/>
      <c r="H84" s="602"/>
      <c r="I84" s="600"/>
    </row>
    <row r="85" spans="1:9" ht="12.75">
      <c r="A85" s="556" t="s">
        <v>641</v>
      </c>
      <c r="B85" s="350" t="s">
        <v>342</v>
      </c>
      <c r="C85" s="301" t="s">
        <v>42</v>
      </c>
      <c r="D85" s="566">
        <v>730</v>
      </c>
      <c r="F85" s="600"/>
      <c r="G85" s="600"/>
      <c r="H85" s="602"/>
      <c r="I85" s="600"/>
    </row>
    <row r="86" spans="1:9" ht="27">
      <c r="A86" s="563" t="s">
        <v>642</v>
      </c>
      <c r="B86" s="351" t="s">
        <v>643</v>
      </c>
      <c r="C86" s="303" t="s">
        <v>42</v>
      </c>
      <c r="D86" s="567">
        <v>730</v>
      </c>
      <c r="F86" s="600"/>
      <c r="G86" s="600"/>
      <c r="H86" s="602"/>
      <c r="I86" s="600"/>
    </row>
    <row r="87" spans="1:9" ht="12.75" customHeight="1">
      <c r="A87" s="665" t="s">
        <v>644</v>
      </c>
      <c r="B87" s="666"/>
      <c r="C87" s="666"/>
      <c r="D87" s="667"/>
      <c r="F87" s="600"/>
      <c r="G87" s="600"/>
      <c r="H87" s="602"/>
      <c r="I87" s="600"/>
    </row>
    <row r="88" spans="1:9" ht="12.75">
      <c r="A88" s="553" t="s">
        <v>152</v>
      </c>
      <c r="B88" s="298" t="s">
        <v>344</v>
      </c>
      <c r="C88" s="299" t="s">
        <v>42</v>
      </c>
      <c r="D88" s="562">
        <v>410</v>
      </c>
      <c r="F88" s="600"/>
      <c r="G88" s="600"/>
      <c r="H88" s="602"/>
      <c r="I88" s="600"/>
    </row>
    <row r="89" spans="1:9" ht="15">
      <c r="A89" s="556" t="s">
        <v>153</v>
      </c>
      <c r="B89" s="300" t="s">
        <v>705</v>
      </c>
      <c r="C89" s="301" t="s">
        <v>42</v>
      </c>
      <c r="D89" s="558">
        <v>260</v>
      </c>
      <c r="F89" s="600"/>
      <c r="G89" s="600"/>
      <c r="H89" s="602"/>
      <c r="I89" s="600"/>
    </row>
    <row r="90" spans="1:9" ht="15">
      <c r="A90" s="556" t="s">
        <v>645</v>
      </c>
      <c r="B90" s="300" t="s">
        <v>706</v>
      </c>
      <c r="C90" s="301" t="s">
        <v>42</v>
      </c>
      <c r="D90" s="558">
        <v>410</v>
      </c>
      <c r="F90" s="600"/>
      <c r="G90" s="600"/>
      <c r="H90" s="602"/>
      <c r="I90" s="600"/>
    </row>
    <row r="91" spans="1:9" ht="12.75">
      <c r="A91" s="556" t="s">
        <v>646</v>
      </c>
      <c r="B91" s="300" t="s">
        <v>348</v>
      </c>
      <c r="C91" s="301" t="s">
        <v>42</v>
      </c>
      <c r="D91" s="558">
        <v>660</v>
      </c>
      <c r="F91" s="600"/>
      <c r="G91" s="600"/>
      <c r="H91" s="602"/>
      <c r="I91" s="600"/>
    </row>
    <row r="92" spans="1:9" ht="25.5">
      <c r="A92" s="556" t="s">
        <v>647</v>
      </c>
      <c r="B92" s="300" t="s">
        <v>350</v>
      </c>
      <c r="C92" s="301" t="s">
        <v>42</v>
      </c>
      <c r="D92" s="559">
        <v>660</v>
      </c>
      <c r="F92" s="600"/>
      <c r="G92" s="600"/>
      <c r="H92" s="602"/>
      <c r="I92" s="600"/>
    </row>
    <row r="93" spans="1:9" ht="25.5">
      <c r="A93" s="556" t="s">
        <v>648</v>
      </c>
      <c r="B93" s="300" t="s">
        <v>352</v>
      </c>
      <c r="C93" s="301" t="s">
        <v>42</v>
      </c>
      <c r="D93" s="559">
        <v>660</v>
      </c>
      <c r="F93" s="600"/>
      <c r="G93" s="600"/>
      <c r="H93" s="602"/>
      <c r="I93" s="600"/>
    </row>
    <row r="94" spans="1:9" ht="12.75">
      <c r="A94" s="556" t="s">
        <v>649</v>
      </c>
      <c r="B94" s="300" t="s">
        <v>354</v>
      </c>
      <c r="C94" s="301" t="s">
        <v>42</v>
      </c>
      <c r="D94" s="558">
        <v>330</v>
      </c>
      <c r="F94" s="600"/>
      <c r="G94" s="600"/>
      <c r="H94" s="602"/>
      <c r="I94" s="600"/>
    </row>
    <row r="95" spans="1:9" ht="12.75">
      <c r="A95" s="568" t="s">
        <v>650</v>
      </c>
      <c r="B95" s="300" t="s">
        <v>356</v>
      </c>
      <c r="C95" s="301" t="s">
        <v>42</v>
      </c>
      <c r="D95" s="558">
        <v>450</v>
      </c>
      <c r="F95" s="600"/>
      <c r="G95" s="600"/>
      <c r="H95" s="602"/>
      <c r="I95" s="600"/>
    </row>
    <row r="96" spans="1:9" ht="12.75">
      <c r="A96" s="556" t="s">
        <v>651</v>
      </c>
      <c r="B96" s="300" t="s">
        <v>358</v>
      </c>
      <c r="C96" s="301" t="s">
        <v>42</v>
      </c>
      <c r="D96" s="558">
        <v>330</v>
      </c>
      <c r="F96" s="600"/>
      <c r="G96" s="600"/>
      <c r="H96" s="602"/>
      <c r="I96" s="600"/>
    </row>
    <row r="97" spans="1:9" ht="12.75">
      <c r="A97" s="556" t="s">
        <v>652</v>
      </c>
      <c r="B97" s="300" t="s">
        <v>360</v>
      </c>
      <c r="C97" s="301" t="s">
        <v>42</v>
      </c>
      <c r="D97" s="558">
        <v>450</v>
      </c>
      <c r="F97" s="600"/>
      <c r="G97" s="600"/>
      <c r="H97" s="602"/>
      <c r="I97" s="600"/>
    </row>
    <row r="98" spans="1:9" ht="12.75">
      <c r="A98" s="556" t="s">
        <v>653</v>
      </c>
      <c r="B98" s="300" t="s">
        <v>362</v>
      </c>
      <c r="C98" s="301" t="s">
        <v>42</v>
      </c>
      <c r="D98" s="558">
        <v>1360</v>
      </c>
      <c r="F98" s="600"/>
      <c r="G98" s="600"/>
      <c r="H98" s="602"/>
      <c r="I98" s="600"/>
    </row>
    <row r="99" spans="1:9" ht="12.75">
      <c r="A99" s="556" t="s">
        <v>654</v>
      </c>
      <c r="B99" s="300" t="s">
        <v>364</v>
      </c>
      <c r="C99" s="301" t="s">
        <v>42</v>
      </c>
      <c r="D99" s="558">
        <v>1360</v>
      </c>
      <c r="F99" s="600"/>
      <c r="G99" s="600"/>
      <c r="H99" s="602"/>
      <c r="I99" s="600"/>
    </row>
    <row r="100" spans="1:9" ht="12.75">
      <c r="A100" s="556" t="s">
        <v>655</v>
      </c>
      <c r="B100" s="300" t="s">
        <v>366</v>
      </c>
      <c r="C100" s="301" t="s">
        <v>42</v>
      </c>
      <c r="D100" s="558">
        <v>1240</v>
      </c>
      <c r="F100" s="600"/>
      <c r="G100" s="600"/>
      <c r="H100" s="602"/>
      <c r="I100" s="600"/>
    </row>
    <row r="101" spans="1:9" ht="25.5">
      <c r="A101" s="556" t="s">
        <v>656</v>
      </c>
      <c r="B101" s="300" t="s">
        <v>707</v>
      </c>
      <c r="C101" s="301" t="s">
        <v>42</v>
      </c>
      <c r="D101" s="559">
        <v>960</v>
      </c>
      <c r="F101" s="600"/>
      <c r="G101" s="600"/>
      <c r="H101" s="602"/>
      <c r="I101" s="600"/>
    </row>
    <row r="102" spans="1:9" ht="25.5">
      <c r="A102" s="556" t="s">
        <v>657</v>
      </c>
      <c r="B102" s="300" t="s">
        <v>708</v>
      </c>
      <c r="C102" s="301" t="s">
        <v>42</v>
      </c>
      <c r="D102" s="559">
        <v>960</v>
      </c>
      <c r="F102" s="600"/>
      <c r="G102" s="600"/>
      <c r="H102" s="602"/>
      <c r="I102" s="600"/>
    </row>
    <row r="103" spans="1:9" ht="31.5" customHeight="1">
      <c r="A103" s="668" t="s">
        <v>658</v>
      </c>
      <c r="B103" s="669"/>
      <c r="C103" s="669"/>
      <c r="D103" s="670"/>
      <c r="F103" s="600"/>
      <c r="G103" s="600"/>
      <c r="H103" s="602"/>
      <c r="I103" s="600"/>
    </row>
    <row r="104" spans="1:9" ht="12.75" customHeight="1">
      <c r="A104" s="569" t="s">
        <v>659</v>
      </c>
      <c r="B104" s="304" t="s">
        <v>709</v>
      </c>
      <c r="C104" s="305" t="s">
        <v>373</v>
      </c>
      <c r="D104" s="570">
        <v>260</v>
      </c>
      <c r="F104" s="600"/>
      <c r="G104" s="600"/>
      <c r="H104" s="602"/>
      <c r="I104" s="600"/>
    </row>
    <row r="105" spans="1:9" ht="12.75">
      <c r="A105" s="563" t="s">
        <v>660</v>
      </c>
      <c r="B105" s="302" t="s">
        <v>375</v>
      </c>
      <c r="C105" s="303" t="s">
        <v>376</v>
      </c>
      <c r="D105" s="571">
        <v>130</v>
      </c>
      <c r="F105" s="600"/>
      <c r="G105" s="600"/>
      <c r="H105" s="602"/>
      <c r="I105" s="600"/>
    </row>
    <row r="106" spans="1:9" ht="12.75" customHeight="1">
      <c r="A106" s="668" t="s">
        <v>661</v>
      </c>
      <c r="B106" s="669"/>
      <c r="C106" s="669"/>
      <c r="D106" s="670"/>
      <c r="F106" s="600"/>
      <c r="G106" s="600"/>
      <c r="H106" s="602"/>
      <c r="I106" s="600"/>
    </row>
    <row r="107" spans="1:9" ht="12.75" customHeight="1">
      <c r="A107" s="569" t="s">
        <v>662</v>
      </c>
      <c r="B107" s="304" t="s">
        <v>462</v>
      </c>
      <c r="C107" s="305" t="s">
        <v>42</v>
      </c>
      <c r="D107" s="562">
        <v>510</v>
      </c>
      <c r="F107" s="600"/>
      <c r="G107" s="600"/>
      <c r="H107" s="602"/>
      <c r="I107" s="600"/>
    </row>
    <row r="108" spans="1:9" ht="12.75">
      <c r="A108" s="563" t="s">
        <v>663</v>
      </c>
      <c r="B108" s="302" t="s">
        <v>463</v>
      </c>
      <c r="C108" s="303" t="s">
        <v>464</v>
      </c>
      <c r="D108" s="560">
        <v>620</v>
      </c>
      <c r="F108" s="600"/>
      <c r="G108" s="600"/>
      <c r="H108" s="602"/>
      <c r="I108" s="600"/>
    </row>
    <row r="109" spans="1:9" ht="15">
      <c r="A109" s="88"/>
      <c r="B109" s="551"/>
      <c r="C109" s="551"/>
      <c r="D109" s="572"/>
      <c r="F109" s="600"/>
      <c r="G109" s="600"/>
      <c r="H109" s="600"/>
      <c r="I109" s="600"/>
    </row>
    <row r="110" spans="1:9" ht="15">
      <c r="A110" s="88"/>
      <c r="B110" s="604" t="s">
        <v>50</v>
      </c>
      <c r="C110" s="551"/>
      <c r="D110" s="572"/>
      <c r="F110" s="600"/>
      <c r="G110" s="600"/>
      <c r="H110" s="600"/>
      <c r="I110" s="600"/>
    </row>
    <row r="111" spans="1:9" ht="15" customHeight="1">
      <c r="A111" s="88"/>
      <c r="B111" s="671" t="s">
        <v>664</v>
      </c>
      <c r="C111" s="671"/>
      <c r="D111" s="671"/>
      <c r="F111" s="600"/>
      <c r="G111" s="600"/>
      <c r="H111" s="600"/>
      <c r="I111" s="600"/>
    </row>
    <row r="112" spans="1:9" ht="36.75" customHeight="1">
      <c r="A112" s="88"/>
      <c r="B112" s="672" t="s">
        <v>665</v>
      </c>
      <c r="C112" s="672"/>
      <c r="D112" s="672"/>
      <c r="F112" s="600"/>
      <c r="G112" s="600"/>
      <c r="H112" s="600"/>
      <c r="I112" s="600"/>
    </row>
    <row r="113" spans="1:9" ht="30" customHeight="1">
      <c r="A113" s="88"/>
      <c r="B113" s="672"/>
      <c r="C113" s="672"/>
      <c r="D113" s="672"/>
      <c r="F113" s="600"/>
      <c r="G113" s="600"/>
      <c r="H113" s="600"/>
      <c r="I113" s="600"/>
    </row>
  </sheetData>
  <sheetProtection/>
  <mergeCells count="11">
    <mergeCell ref="A106:D106"/>
    <mergeCell ref="B111:D111"/>
    <mergeCell ref="B112:D112"/>
    <mergeCell ref="B113:D113"/>
    <mergeCell ref="A87:D87"/>
    <mergeCell ref="A1:D1"/>
    <mergeCell ref="A4:D4"/>
    <mergeCell ref="A24:D24"/>
    <mergeCell ref="A46:D46"/>
    <mergeCell ref="A65:D65"/>
    <mergeCell ref="A103:D103"/>
  </mergeCells>
  <printOptions/>
  <pageMargins left="0.5118110236220472" right="0.31496062992125984" top="0.35433070866141736" bottom="0.35433070866141736" header="0.31496062992125984" footer="0.31496062992125984"/>
  <pageSetup fitToHeight="2" fitToWidth="1"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workbookViewId="0" topLeftCell="A19">
      <selection activeCell="C36" sqref="C36"/>
    </sheetView>
  </sheetViews>
  <sheetFormatPr defaultColWidth="9.00390625" defaultRowHeight="12.75"/>
  <cols>
    <col min="1" max="1" width="65.625" style="66" customWidth="1"/>
    <col min="2" max="2" width="17.875" style="66" customWidth="1"/>
    <col min="3" max="3" width="17.125" style="66" customWidth="1"/>
    <col min="4" max="4" width="10.375" style="66" customWidth="1"/>
    <col min="5" max="5" width="9.125" style="66" customWidth="1"/>
    <col min="6" max="6" width="9.625" style="66" customWidth="1"/>
    <col min="7" max="8" width="9.25390625" style="66" customWidth="1"/>
    <col min="9" max="16384" width="9.125" style="66" customWidth="1"/>
  </cols>
  <sheetData>
    <row r="1" spans="1:6" ht="15">
      <c r="A1" s="573"/>
      <c r="B1" s="573"/>
      <c r="C1" s="573"/>
      <c r="D1" s="573"/>
      <c r="E1" s="573"/>
      <c r="F1" s="573"/>
    </row>
    <row r="2" spans="1:6" ht="15.75">
      <c r="A2" s="154" t="s">
        <v>202</v>
      </c>
      <c r="B2" s="155"/>
      <c r="C2" s="156"/>
      <c r="D2" s="155"/>
      <c r="E2" s="155"/>
      <c r="F2" s="155"/>
    </row>
    <row r="3" spans="1:6" ht="15.75">
      <c r="A3" s="154" t="s">
        <v>692</v>
      </c>
      <c r="B3" s="155"/>
      <c r="C3" s="156"/>
      <c r="D3" s="155"/>
      <c r="E3" s="155"/>
      <c r="F3" s="155"/>
    </row>
    <row r="4" spans="1:6" ht="15.75">
      <c r="A4" s="157"/>
      <c r="B4" s="155"/>
      <c r="C4" s="156"/>
      <c r="D4" s="155"/>
      <c r="E4" s="155"/>
      <c r="F4" s="155"/>
    </row>
    <row r="5" spans="1:6" ht="15.75">
      <c r="A5" s="155"/>
      <c r="B5" s="155"/>
      <c r="C5" s="158" t="s">
        <v>77</v>
      </c>
      <c r="D5" s="435"/>
      <c r="E5" s="435"/>
      <c r="F5" s="435"/>
    </row>
    <row r="6" spans="1:6" ht="15.75">
      <c r="A6" s="159" t="s">
        <v>15</v>
      </c>
      <c r="B6" s="160" t="s">
        <v>172</v>
      </c>
      <c r="C6" s="161" t="s">
        <v>173</v>
      </c>
      <c r="D6" s="436"/>
      <c r="E6" s="436"/>
      <c r="F6" s="435"/>
    </row>
    <row r="7" spans="1:6" ht="15.75">
      <c r="A7" s="162"/>
      <c r="B7" s="163" t="s">
        <v>104</v>
      </c>
      <c r="C7" s="164" t="s">
        <v>5</v>
      </c>
      <c r="D7" s="437"/>
      <c r="E7" s="436"/>
      <c r="F7" s="435"/>
    </row>
    <row r="8" spans="1:6" ht="15.75">
      <c r="A8" s="265" t="s">
        <v>232</v>
      </c>
      <c r="B8" s="166"/>
      <c r="C8" s="266"/>
      <c r="D8" s="437"/>
      <c r="E8" s="436"/>
      <c r="F8" s="435"/>
    </row>
    <row r="9" spans="1:6" ht="15.75">
      <c r="A9" s="165" t="s">
        <v>203</v>
      </c>
      <c r="B9" s="166" t="s">
        <v>106</v>
      </c>
      <c r="C9" s="167">
        <v>1392</v>
      </c>
      <c r="D9" s="437"/>
      <c r="E9" s="436"/>
      <c r="F9" s="435"/>
    </row>
    <row r="10" spans="1:6" ht="15.75">
      <c r="A10" s="168" t="s">
        <v>233</v>
      </c>
      <c r="B10" s="169" t="s">
        <v>4</v>
      </c>
      <c r="C10" s="170">
        <v>2420</v>
      </c>
      <c r="D10" s="438"/>
      <c r="E10" s="436"/>
      <c r="F10" s="435"/>
    </row>
    <row r="11" spans="1:6" ht="15.75">
      <c r="A11" s="171" t="s">
        <v>519</v>
      </c>
      <c r="B11" s="166"/>
      <c r="C11" s="167"/>
      <c r="D11" s="438"/>
      <c r="E11" s="436"/>
      <c r="F11" s="435"/>
    </row>
    <row r="12" spans="1:6" ht="63">
      <c r="A12" s="323" t="s">
        <v>520</v>
      </c>
      <c r="B12" s="166" t="s">
        <v>394</v>
      </c>
      <c r="C12" s="167">
        <v>4290</v>
      </c>
      <c r="D12" s="438"/>
      <c r="E12" s="436"/>
      <c r="F12" s="435"/>
    </row>
    <row r="13" spans="1:6" ht="78.75">
      <c r="A13" s="323" t="s">
        <v>521</v>
      </c>
      <c r="B13" s="166" t="s">
        <v>394</v>
      </c>
      <c r="C13" s="167">
        <v>18590</v>
      </c>
      <c r="D13" s="438"/>
      <c r="E13" s="436"/>
      <c r="F13" s="435"/>
    </row>
    <row r="14" spans="1:6" ht="47.25">
      <c r="A14" s="238" t="s">
        <v>468</v>
      </c>
      <c r="B14" s="169" t="s">
        <v>262</v>
      </c>
      <c r="C14" s="170">
        <v>55660</v>
      </c>
      <c r="D14" s="438"/>
      <c r="E14" s="436"/>
      <c r="F14" s="435"/>
    </row>
    <row r="15" spans="1:6" ht="31.5">
      <c r="A15" s="254" t="s">
        <v>469</v>
      </c>
      <c r="B15" s="267" t="s">
        <v>269</v>
      </c>
      <c r="C15" s="170">
        <v>579</v>
      </c>
      <c r="D15" s="438"/>
      <c r="E15" s="436"/>
      <c r="F15" s="435"/>
    </row>
    <row r="16" spans="1:6" ht="15.75">
      <c r="A16" s="264" t="s">
        <v>470</v>
      </c>
      <c r="B16" s="307" t="s">
        <v>302</v>
      </c>
      <c r="C16" s="230">
        <v>1650</v>
      </c>
      <c r="D16" s="438"/>
      <c r="E16" s="436"/>
      <c r="F16" s="435"/>
    </row>
    <row r="17" spans="1:6" ht="31.5">
      <c r="A17" s="254" t="s">
        <v>471</v>
      </c>
      <c r="B17" s="267" t="s">
        <v>393</v>
      </c>
      <c r="C17" s="322">
        <v>1392</v>
      </c>
      <c r="D17" s="438"/>
      <c r="E17" s="436"/>
      <c r="F17" s="435"/>
    </row>
    <row r="18" spans="1:6" ht="63">
      <c r="A18" s="254" t="s">
        <v>522</v>
      </c>
      <c r="B18" s="267" t="s">
        <v>133</v>
      </c>
      <c r="C18" s="322">
        <v>17144</v>
      </c>
      <c r="D18" s="438"/>
      <c r="E18" s="436"/>
      <c r="F18" s="435"/>
    </row>
    <row r="19" spans="1:6" ht="31.5">
      <c r="A19" s="620" t="s">
        <v>720</v>
      </c>
      <c r="B19" s="172"/>
      <c r="C19" s="173"/>
      <c r="D19" s="438"/>
      <c r="E19" s="436"/>
      <c r="F19" s="435"/>
    </row>
    <row r="20" spans="1:6" ht="31.5">
      <c r="A20" s="329" t="s">
        <v>416</v>
      </c>
      <c r="B20" s="166" t="s">
        <v>107</v>
      </c>
      <c r="C20" s="167">
        <v>4457</v>
      </c>
      <c r="D20" s="438"/>
      <c r="E20" s="436"/>
      <c r="F20" s="435"/>
    </row>
    <row r="21" spans="1:6" ht="31.5">
      <c r="A21" s="329" t="s">
        <v>417</v>
      </c>
      <c r="B21" s="166" t="s">
        <v>107</v>
      </c>
      <c r="C21" s="167">
        <v>1781</v>
      </c>
      <c r="D21" s="438"/>
      <c r="E21" s="436"/>
      <c r="F21" s="435"/>
    </row>
    <row r="22" spans="1:6" ht="96.75" customHeight="1">
      <c r="A22" s="234" t="s">
        <v>267</v>
      </c>
      <c r="B22" s="172" t="s">
        <v>268</v>
      </c>
      <c r="C22" s="173">
        <v>3098</v>
      </c>
      <c r="D22" s="438"/>
      <c r="E22" s="436"/>
      <c r="F22" s="435"/>
    </row>
    <row r="23" spans="1:6" ht="15.75">
      <c r="A23" s="232" t="s">
        <v>234</v>
      </c>
      <c r="B23" s="169"/>
      <c r="C23" s="233"/>
      <c r="D23" s="438"/>
      <c r="E23" s="436"/>
      <c r="F23" s="435"/>
    </row>
    <row r="24" spans="1:6" ht="15.75">
      <c r="A24" s="168" t="s">
        <v>455</v>
      </c>
      <c r="B24" s="169" t="s">
        <v>204</v>
      </c>
      <c r="C24" s="210">
        <v>1912</v>
      </c>
      <c r="D24" s="438"/>
      <c r="E24" s="436"/>
      <c r="F24" s="435"/>
    </row>
    <row r="25" spans="1:6" ht="31.5">
      <c r="A25" s="329" t="s">
        <v>666</v>
      </c>
      <c r="B25" s="166" t="s">
        <v>184</v>
      </c>
      <c r="C25" s="167">
        <v>467</v>
      </c>
      <c r="D25" s="438"/>
      <c r="E25" s="436"/>
      <c r="F25" s="435"/>
    </row>
    <row r="26" spans="1:6" ht="31.5">
      <c r="A26" s="329" t="s">
        <v>667</v>
      </c>
      <c r="B26" s="166" t="s">
        <v>181</v>
      </c>
      <c r="C26" s="209">
        <v>2223</v>
      </c>
      <c r="D26" s="438"/>
      <c r="E26" s="436"/>
      <c r="F26" s="435"/>
    </row>
    <row r="27" spans="1:6" ht="31.5">
      <c r="A27" s="323" t="s">
        <v>668</v>
      </c>
      <c r="B27" s="307" t="s">
        <v>418</v>
      </c>
      <c r="C27" s="209">
        <v>4498</v>
      </c>
      <c r="D27" s="438"/>
      <c r="E27" s="436"/>
      <c r="F27" s="435"/>
    </row>
    <row r="28" spans="1:6" ht="47.25">
      <c r="A28" s="329" t="s">
        <v>669</v>
      </c>
      <c r="B28" s="166" t="s">
        <v>56</v>
      </c>
      <c r="C28" s="167">
        <v>8.83</v>
      </c>
      <c r="D28" s="438"/>
      <c r="E28" s="436"/>
      <c r="F28" s="435"/>
    </row>
    <row r="29" spans="1:6" ht="31.5">
      <c r="A29" s="605" t="s">
        <v>670</v>
      </c>
      <c r="B29" s="267" t="s">
        <v>456</v>
      </c>
      <c r="C29" s="210">
        <v>833</v>
      </c>
      <c r="D29" s="438"/>
      <c r="E29" s="436"/>
      <c r="F29" s="435"/>
    </row>
    <row r="30" spans="1:6" ht="24.75" customHeight="1">
      <c r="A30" s="329" t="s">
        <v>698</v>
      </c>
      <c r="B30" s="307" t="s">
        <v>204</v>
      </c>
      <c r="C30" s="209">
        <v>3560</v>
      </c>
      <c r="D30" s="438"/>
      <c r="E30" s="436"/>
      <c r="F30" s="435"/>
    </row>
    <row r="31" spans="1:6" ht="15.75">
      <c r="A31" s="174" t="s">
        <v>265</v>
      </c>
      <c r="B31" s="175"/>
      <c r="C31" s="176"/>
      <c r="D31" s="438"/>
      <c r="E31" s="436"/>
      <c r="F31" s="435"/>
    </row>
    <row r="32" spans="1:6" ht="15.75">
      <c r="A32" s="168" t="s">
        <v>175</v>
      </c>
      <c r="B32" s="169" t="s">
        <v>108</v>
      </c>
      <c r="C32" s="170">
        <v>333.33</v>
      </c>
      <c r="D32" s="438"/>
      <c r="E32" s="436"/>
      <c r="F32" s="435"/>
    </row>
    <row r="33" spans="1:6" ht="15.75">
      <c r="A33" s="168" t="s">
        <v>176</v>
      </c>
      <c r="B33" s="169" t="s">
        <v>63</v>
      </c>
      <c r="C33" s="170">
        <v>416.67</v>
      </c>
      <c r="D33" s="438"/>
      <c r="E33" s="436"/>
      <c r="F33" s="435"/>
    </row>
    <row r="34" spans="1:8" ht="15.75">
      <c r="A34" s="177" t="s">
        <v>266</v>
      </c>
      <c r="B34" s="172"/>
      <c r="C34" s="173"/>
      <c r="D34" s="438"/>
      <c r="E34" s="436"/>
      <c r="F34" s="435"/>
      <c r="H34" s="66" t="s">
        <v>111</v>
      </c>
    </row>
    <row r="35" spans="1:6" ht="15.75">
      <c r="A35" s="168" t="s">
        <v>263</v>
      </c>
      <c r="B35" s="169" t="s">
        <v>190</v>
      </c>
      <c r="C35" s="170">
        <v>1395</v>
      </c>
      <c r="D35" s="438"/>
      <c r="E35" s="436"/>
      <c r="F35" s="435"/>
    </row>
    <row r="36" spans="1:6" ht="78.75">
      <c r="A36" s="331" t="s">
        <v>419</v>
      </c>
      <c r="B36" s="332" t="s">
        <v>420</v>
      </c>
      <c r="C36" s="322">
        <v>150</v>
      </c>
      <c r="D36" s="439"/>
      <c r="E36" s="436"/>
      <c r="F36" s="435"/>
    </row>
    <row r="37" spans="1:6" ht="15.75">
      <c r="A37" s="178" t="s">
        <v>411</v>
      </c>
      <c r="B37" s="163" t="s">
        <v>264</v>
      </c>
      <c r="C37" s="231">
        <v>645</v>
      </c>
      <c r="D37" s="435"/>
      <c r="E37" s="436"/>
      <c r="F37" s="155"/>
    </row>
    <row r="38" spans="1:6" ht="15.75">
      <c r="A38" s="157" t="s">
        <v>143</v>
      </c>
      <c r="B38" s="179"/>
      <c r="C38" s="180"/>
      <c r="D38" s="440"/>
      <c r="E38" s="440"/>
      <c r="F38" s="440"/>
    </row>
    <row r="39" spans="1:6" ht="48" customHeight="1">
      <c r="A39" s="673" t="s">
        <v>289</v>
      </c>
      <c r="B39" s="673"/>
      <c r="C39" s="673"/>
      <c r="D39" s="440"/>
      <c r="E39" s="440"/>
      <c r="F39" s="440"/>
    </row>
    <row r="40" spans="1:6" ht="63" customHeight="1">
      <c r="A40" s="673" t="s">
        <v>686</v>
      </c>
      <c r="B40" s="673"/>
      <c r="C40" s="673"/>
      <c r="D40" s="440"/>
      <c r="E40" s="440"/>
      <c r="F40" s="440"/>
    </row>
    <row r="41" spans="1:3" ht="78.75" customHeight="1">
      <c r="A41" s="673" t="s">
        <v>527</v>
      </c>
      <c r="B41" s="673"/>
      <c r="C41" s="673"/>
    </row>
  </sheetData>
  <sheetProtection/>
  <mergeCells count="3">
    <mergeCell ref="A39:C39"/>
    <mergeCell ref="A40:C40"/>
    <mergeCell ref="A41:C41"/>
  </mergeCells>
  <printOptions/>
  <pageMargins left="0.7874015748031497" right="0.3937007874015748" top="0.2755905511811024" bottom="0" header="0" footer="0"/>
  <pageSetup fitToHeight="2" fitToWidth="1" horizontalDpi="600" verticalDpi="600" orientation="portrait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63.00390625" style="30" customWidth="1"/>
    <col min="2" max="2" width="19.00390625" style="40" customWidth="1"/>
    <col min="3" max="3" width="14.375" style="78" customWidth="1"/>
    <col min="4" max="4" width="11.00390625" style="30" customWidth="1"/>
    <col min="5" max="16384" width="9.125" style="30" customWidth="1"/>
  </cols>
  <sheetData>
    <row r="1" ht="15.75">
      <c r="A1" s="41" t="s">
        <v>97</v>
      </c>
    </row>
    <row r="2" ht="15.75">
      <c r="A2" s="41"/>
    </row>
    <row r="3" ht="15.75">
      <c r="A3" s="41"/>
    </row>
    <row r="4" ht="15.75">
      <c r="C4" s="79" t="s">
        <v>98</v>
      </c>
    </row>
    <row r="5" spans="1:3" ht="15.75">
      <c r="A5" s="49" t="s">
        <v>15</v>
      </c>
      <c r="B5" s="43" t="s">
        <v>172</v>
      </c>
      <c r="C5" s="22" t="s">
        <v>173</v>
      </c>
    </row>
    <row r="6" spans="1:3" ht="15.75">
      <c r="A6" s="50"/>
      <c r="B6" s="45" t="s">
        <v>104</v>
      </c>
      <c r="C6" s="29" t="s">
        <v>5</v>
      </c>
    </row>
    <row r="7" spans="1:3" ht="15.75">
      <c r="A7" s="319" t="s">
        <v>424</v>
      </c>
      <c r="B7" s="44"/>
      <c r="C7" s="55"/>
    </row>
    <row r="8" spans="1:7" ht="15.75" customHeight="1">
      <c r="A8" s="319" t="s">
        <v>425</v>
      </c>
      <c r="B8" s="44" t="s">
        <v>105</v>
      </c>
      <c r="C8" s="55">
        <v>113</v>
      </c>
      <c r="G8" s="93"/>
    </row>
    <row r="9" spans="1:3" ht="15.75">
      <c r="A9" s="319" t="s">
        <v>426</v>
      </c>
      <c r="B9" s="339" t="s">
        <v>105</v>
      </c>
      <c r="C9" s="321">
        <v>113</v>
      </c>
    </row>
    <row r="10" spans="1:3" ht="78.75">
      <c r="A10" s="340" t="s">
        <v>427</v>
      </c>
      <c r="B10" s="257" t="s">
        <v>105</v>
      </c>
      <c r="C10" s="341">
        <v>1350</v>
      </c>
    </row>
    <row r="11" spans="1:3" ht="31.5">
      <c r="A11" s="343" t="s">
        <v>428</v>
      </c>
      <c r="B11" s="344"/>
      <c r="C11" s="345"/>
    </row>
    <row r="12" spans="1:3" ht="15.75">
      <c r="A12" s="342" t="s">
        <v>429</v>
      </c>
      <c r="B12" s="44" t="s">
        <v>105</v>
      </c>
      <c r="C12" s="211">
        <v>170</v>
      </c>
    </row>
    <row r="13" spans="1:3" ht="15.75">
      <c r="A13" s="346" t="s">
        <v>430</v>
      </c>
      <c r="B13" s="339" t="s">
        <v>105</v>
      </c>
      <c r="C13" s="347">
        <v>170</v>
      </c>
    </row>
    <row r="14" spans="1:3" ht="34.5" customHeight="1">
      <c r="A14" s="306" t="s">
        <v>377</v>
      </c>
      <c r="B14" s="45" t="s">
        <v>42</v>
      </c>
      <c r="C14" s="152">
        <v>1287</v>
      </c>
    </row>
    <row r="15" spans="1:4" ht="15.75">
      <c r="A15" s="80"/>
      <c r="B15" s="46"/>
      <c r="C15" s="81"/>
      <c r="D15" s="42"/>
    </row>
    <row r="16" spans="1:4" ht="15.75">
      <c r="A16" s="157" t="s">
        <v>457</v>
      </c>
      <c r="B16" s="46"/>
      <c r="C16" s="81"/>
      <c r="D16" s="42"/>
    </row>
    <row r="17" spans="1:3" ht="34.5" customHeight="1">
      <c r="A17" s="654" t="s">
        <v>423</v>
      </c>
      <c r="B17" s="654"/>
      <c r="C17" s="654"/>
    </row>
    <row r="18" spans="1:3" ht="15.75">
      <c r="A18" s="10"/>
      <c r="B18" s="10"/>
      <c r="C18" s="10"/>
    </row>
    <row r="19" spans="1:3" ht="15.75">
      <c r="A19" s="145"/>
      <c r="B19" s="10"/>
      <c r="C19" s="10"/>
    </row>
    <row r="20" spans="1:3" ht="15.75">
      <c r="A20" s="10"/>
      <c r="B20" s="10"/>
      <c r="C20" s="10"/>
    </row>
    <row r="21" spans="1:3" ht="15.75">
      <c r="A21" s="10"/>
      <c r="B21" s="10"/>
      <c r="C21" s="10"/>
    </row>
    <row r="22" spans="1:3" ht="15.75">
      <c r="A22" s="10"/>
      <c r="B22" s="46"/>
      <c r="C22" s="81"/>
    </row>
    <row r="23" spans="1:3" ht="15.75">
      <c r="A23" s="42"/>
      <c r="B23" s="46"/>
      <c r="C23" s="81"/>
    </row>
    <row r="24" spans="1:3" ht="15.75">
      <c r="A24" s="42"/>
      <c r="B24" s="46"/>
      <c r="C24" s="81"/>
    </row>
    <row r="25" spans="1:3" ht="15.75">
      <c r="A25" s="42"/>
      <c r="B25" s="46"/>
      <c r="C25" s="81"/>
    </row>
    <row r="26" spans="1:3" ht="15.75">
      <c r="A26" s="42"/>
      <c r="B26" s="46"/>
      <c r="C26" s="81"/>
    </row>
    <row r="27" spans="1:3" ht="15.75">
      <c r="A27" s="42"/>
      <c r="B27" s="46"/>
      <c r="C27" s="81"/>
    </row>
    <row r="28" spans="1:3" ht="15.75">
      <c r="A28" s="42"/>
      <c r="B28" s="46"/>
      <c r="C28" s="81"/>
    </row>
    <row r="29" spans="1:3" ht="15.75">
      <c r="A29" s="42"/>
      <c r="B29" s="46"/>
      <c r="C29" s="81"/>
    </row>
    <row r="30" spans="1:3" ht="15.75">
      <c r="A30" s="42"/>
      <c r="B30" s="46"/>
      <c r="C30" s="81"/>
    </row>
    <row r="31" spans="1:3" ht="15.75">
      <c r="A31" s="42"/>
      <c r="B31" s="46"/>
      <c r="C31" s="81"/>
    </row>
    <row r="32" ht="15.75">
      <c r="A32" s="42"/>
    </row>
  </sheetData>
  <sheetProtection/>
  <mergeCells count="1">
    <mergeCell ref="A17:C17"/>
  </mergeCells>
  <printOptions/>
  <pageMargins left="0.7480314960629921" right="0.1968503937007874" top="0.5905511811023623" bottom="0.1968503937007874" header="0.31496062992125984" footer="0.2755905511811024"/>
  <pageSetup fitToHeight="1" fitToWidth="1" horizontalDpi="600" verticalDpi="6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55"/>
  <sheetViews>
    <sheetView zoomScalePageLayoutView="0" workbookViewId="0" topLeftCell="A1">
      <selection activeCell="N34" sqref="N34"/>
    </sheetView>
  </sheetViews>
  <sheetFormatPr defaultColWidth="9.00390625" defaultRowHeight="12.75"/>
  <cols>
    <col min="1" max="1" width="71.375" style="150" customWidth="1"/>
    <col min="2" max="2" width="12.00390625" style="64" customWidth="1"/>
    <col min="3" max="3" width="13.375" style="150" customWidth="1"/>
    <col min="4" max="4" width="12.875" style="150" customWidth="1"/>
    <col min="5" max="16384" width="9.125" style="150" customWidth="1"/>
  </cols>
  <sheetData>
    <row r="1" spans="1:4" ht="15">
      <c r="A1" s="674" t="s">
        <v>169</v>
      </c>
      <c r="B1" s="674"/>
      <c r="C1" s="674"/>
      <c r="D1" s="674"/>
    </row>
    <row r="2" spans="1:30" ht="15">
      <c r="A2" s="504"/>
      <c r="B2" s="504"/>
      <c r="C2" s="504"/>
      <c r="D2" s="504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</row>
    <row r="3" spans="1:30" ht="15">
      <c r="A3" s="502"/>
      <c r="B3" s="503"/>
      <c r="C3" s="88"/>
      <c r="D3" s="505" t="s">
        <v>170</v>
      </c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</row>
    <row r="4" spans="1:30" ht="21" customHeight="1">
      <c r="A4" s="506" t="s">
        <v>15</v>
      </c>
      <c r="B4" s="506" t="s">
        <v>103</v>
      </c>
      <c r="C4" s="507" t="s">
        <v>173</v>
      </c>
      <c r="D4" s="507" t="s">
        <v>173</v>
      </c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</row>
    <row r="5" spans="1:30" ht="15">
      <c r="A5" s="508"/>
      <c r="B5" s="508" t="s">
        <v>104</v>
      </c>
      <c r="C5" s="509" t="s">
        <v>138</v>
      </c>
      <c r="D5" s="509" t="s">
        <v>139</v>
      </c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</row>
    <row r="6" spans="1:30" ht="15">
      <c r="A6" s="510" t="s">
        <v>603</v>
      </c>
      <c r="B6" s="511"/>
      <c r="C6" s="512"/>
      <c r="D6" s="512"/>
      <c r="E6" s="365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</row>
    <row r="7" spans="1:30" ht="15">
      <c r="A7" s="513" t="s">
        <v>288</v>
      </c>
      <c r="B7" s="514" t="s">
        <v>10</v>
      </c>
      <c r="C7" s="515">
        <v>479.17</v>
      </c>
      <c r="D7" s="515">
        <f>C7*1.2</f>
        <v>575.004</v>
      </c>
      <c r="E7" s="365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</row>
    <row r="8" spans="1:30" ht="15">
      <c r="A8" s="516" t="s">
        <v>272</v>
      </c>
      <c r="B8" s="517" t="s">
        <v>10</v>
      </c>
      <c r="C8" s="518">
        <v>130</v>
      </c>
      <c r="D8" s="518">
        <f aca="true" t="shared" si="0" ref="D8:D19">C8*1.2</f>
        <v>156</v>
      </c>
      <c r="E8" s="365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</row>
    <row r="9" spans="1:30" ht="15">
      <c r="A9" s="516" t="s">
        <v>273</v>
      </c>
      <c r="B9" s="517" t="s">
        <v>10</v>
      </c>
      <c r="C9" s="518">
        <v>158.33</v>
      </c>
      <c r="D9" s="518">
        <f t="shared" si="0"/>
        <v>189.996</v>
      </c>
      <c r="E9" s="365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</row>
    <row r="10" spans="1:30" ht="15">
      <c r="A10" s="516" t="s">
        <v>274</v>
      </c>
      <c r="B10" s="517" t="s">
        <v>10</v>
      </c>
      <c r="C10" s="518">
        <v>181.67</v>
      </c>
      <c r="D10" s="518">
        <f t="shared" si="0"/>
        <v>218.004</v>
      </c>
      <c r="E10" s="365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</row>
    <row r="11" spans="1:30" ht="15">
      <c r="A11" s="516" t="s">
        <v>275</v>
      </c>
      <c r="B11" s="517" t="s">
        <v>10</v>
      </c>
      <c r="C11" s="518">
        <v>220.83</v>
      </c>
      <c r="D11" s="518">
        <f t="shared" si="0"/>
        <v>264.996</v>
      </c>
      <c r="E11" s="365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</row>
    <row r="12" spans="1:30" ht="15">
      <c r="A12" s="516" t="s">
        <v>276</v>
      </c>
      <c r="B12" s="517" t="s">
        <v>10</v>
      </c>
      <c r="C12" s="518">
        <v>259.17</v>
      </c>
      <c r="D12" s="518">
        <f t="shared" si="0"/>
        <v>311.004</v>
      </c>
      <c r="E12" s="365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</row>
    <row r="13" spans="1:30" ht="15">
      <c r="A13" s="516" t="s">
        <v>277</v>
      </c>
      <c r="B13" s="517" t="s">
        <v>10</v>
      </c>
      <c r="C13" s="518">
        <v>287.5</v>
      </c>
      <c r="D13" s="518">
        <f t="shared" si="0"/>
        <v>345</v>
      </c>
      <c r="E13" s="365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</row>
    <row r="14" spans="1:30" ht="15">
      <c r="A14" s="516" t="s">
        <v>278</v>
      </c>
      <c r="B14" s="517" t="s">
        <v>10</v>
      </c>
      <c r="C14" s="518">
        <v>330.83</v>
      </c>
      <c r="D14" s="518">
        <f t="shared" si="0"/>
        <v>396.996</v>
      </c>
      <c r="E14" s="365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</row>
    <row r="15" spans="1:30" ht="15">
      <c r="A15" s="516" t="s">
        <v>279</v>
      </c>
      <c r="B15" s="517" t="s">
        <v>10</v>
      </c>
      <c r="C15" s="518">
        <v>359.17</v>
      </c>
      <c r="D15" s="518">
        <f t="shared" si="0"/>
        <v>431.004</v>
      </c>
      <c r="E15" s="365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</row>
    <row r="16" spans="1:30" ht="15">
      <c r="A16" s="516" t="s">
        <v>280</v>
      </c>
      <c r="B16" s="517" t="s">
        <v>10</v>
      </c>
      <c r="C16" s="518">
        <v>383.33</v>
      </c>
      <c r="D16" s="518">
        <f t="shared" si="0"/>
        <v>459.996</v>
      </c>
      <c r="E16" s="365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</row>
    <row r="17" spans="1:30" ht="15">
      <c r="A17" s="516" t="s">
        <v>281</v>
      </c>
      <c r="B17" s="517" t="s">
        <v>10</v>
      </c>
      <c r="C17" s="518">
        <v>411.67</v>
      </c>
      <c r="D17" s="518">
        <f t="shared" si="0"/>
        <v>494.004</v>
      </c>
      <c r="E17" s="365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</row>
    <row r="18" spans="1:30" ht="15">
      <c r="A18" s="516" t="s">
        <v>282</v>
      </c>
      <c r="B18" s="517" t="s">
        <v>10</v>
      </c>
      <c r="C18" s="518">
        <v>440.83</v>
      </c>
      <c r="D18" s="518">
        <f t="shared" si="0"/>
        <v>528.996</v>
      </c>
      <c r="E18" s="365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</row>
    <row r="19" spans="1:30" ht="15">
      <c r="A19" s="519" t="s">
        <v>573</v>
      </c>
      <c r="B19" s="517" t="s">
        <v>10</v>
      </c>
      <c r="C19" s="518">
        <v>58.33</v>
      </c>
      <c r="D19" s="518">
        <f t="shared" si="0"/>
        <v>69.996</v>
      </c>
      <c r="E19" s="365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</row>
    <row r="20" spans="1:30" ht="15">
      <c r="A20" s="520" t="s">
        <v>283</v>
      </c>
      <c r="B20" s="521"/>
      <c r="C20" s="675">
        <v>241.67</v>
      </c>
      <c r="D20" s="675">
        <f>C20*1.2</f>
        <v>290.00399999999996</v>
      </c>
      <c r="E20" s="365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</row>
    <row r="21" spans="1:30" ht="15">
      <c r="A21" s="513" t="s">
        <v>574</v>
      </c>
      <c r="B21" s="523" t="s">
        <v>10</v>
      </c>
      <c r="C21" s="677"/>
      <c r="D21" s="677"/>
      <c r="E21" s="365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</row>
    <row r="22" spans="1:30" ht="15">
      <c r="A22" s="525" t="s">
        <v>575</v>
      </c>
      <c r="B22" s="521"/>
      <c r="C22" s="675">
        <v>316.67</v>
      </c>
      <c r="D22" s="675">
        <f>C22*1.2</f>
        <v>380.004</v>
      </c>
      <c r="E22" s="365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</row>
    <row r="23" spans="1:30" ht="15">
      <c r="A23" s="513" t="s">
        <v>576</v>
      </c>
      <c r="B23" s="513"/>
      <c r="C23" s="676"/>
      <c r="D23" s="676"/>
      <c r="E23" s="365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</row>
    <row r="24" spans="1:30" ht="15">
      <c r="A24" s="513" t="s">
        <v>577</v>
      </c>
      <c r="B24" s="514"/>
      <c r="C24" s="676"/>
      <c r="D24" s="676"/>
      <c r="E24" s="365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</row>
    <row r="25" spans="1:30" ht="15">
      <c r="A25" s="526" t="s">
        <v>578</v>
      </c>
      <c r="B25" s="523" t="s">
        <v>10</v>
      </c>
      <c r="C25" s="677"/>
      <c r="D25" s="677"/>
      <c r="E25" s="365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</row>
    <row r="26" spans="1:30" ht="15">
      <c r="A26" s="525" t="s">
        <v>579</v>
      </c>
      <c r="B26" s="521"/>
      <c r="C26" s="675">
        <v>632.5</v>
      </c>
      <c r="D26" s="675">
        <f>C26*1.2</f>
        <v>759</v>
      </c>
      <c r="E26" s="365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</row>
    <row r="27" spans="1:30" ht="15">
      <c r="A27" s="513" t="s">
        <v>580</v>
      </c>
      <c r="B27" s="514"/>
      <c r="C27" s="676"/>
      <c r="D27" s="676"/>
      <c r="E27" s="365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</row>
    <row r="28" spans="1:30" ht="15">
      <c r="A28" s="513" t="s">
        <v>577</v>
      </c>
      <c r="B28" s="514"/>
      <c r="C28" s="676"/>
      <c r="D28" s="676"/>
      <c r="E28" s="365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</row>
    <row r="29" spans="1:30" ht="15">
      <c r="A29" s="526" t="s">
        <v>578</v>
      </c>
      <c r="B29" s="523" t="s">
        <v>10</v>
      </c>
      <c r="C29" s="677"/>
      <c r="D29" s="677"/>
      <c r="E29" s="365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</row>
    <row r="30" spans="1:30" ht="15">
      <c r="A30" s="520" t="s">
        <v>581</v>
      </c>
      <c r="B30" s="521"/>
      <c r="C30" s="675">
        <v>26958.33</v>
      </c>
      <c r="D30" s="675">
        <f>C30*1.2</f>
        <v>32349.996</v>
      </c>
      <c r="E30" s="365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</row>
    <row r="31" spans="1:30" ht="15">
      <c r="A31" s="527" t="s">
        <v>582</v>
      </c>
      <c r="B31" s="514"/>
      <c r="C31" s="676"/>
      <c r="D31" s="676"/>
      <c r="E31" s="365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</row>
    <row r="32" spans="1:30" ht="15">
      <c r="A32" s="526" t="s">
        <v>288</v>
      </c>
      <c r="B32" s="523" t="s">
        <v>10</v>
      </c>
      <c r="C32" s="677"/>
      <c r="D32" s="677"/>
      <c r="E32" s="365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</row>
    <row r="33" spans="1:30" ht="15">
      <c r="A33" s="516" t="s">
        <v>272</v>
      </c>
      <c r="B33" s="517" t="s">
        <v>10</v>
      </c>
      <c r="C33" s="518">
        <v>2697.5</v>
      </c>
      <c r="D33" s="518">
        <f>C33*1.2</f>
        <v>3237</v>
      </c>
      <c r="E33" s="365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</row>
    <row r="34" spans="1:30" ht="15">
      <c r="A34" s="516" t="s">
        <v>273</v>
      </c>
      <c r="B34" s="517" t="s">
        <v>10</v>
      </c>
      <c r="C34" s="518">
        <v>4983.33</v>
      </c>
      <c r="D34" s="518">
        <f aca="true" t="shared" si="1" ref="D34:D43">C34*1.2</f>
        <v>5979.996</v>
      </c>
      <c r="E34" s="365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</row>
    <row r="35" spans="1:30" ht="15">
      <c r="A35" s="516" t="s">
        <v>274</v>
      </c>
      <c r="B35" s="517" t="s">
        <v>10</v>
      </c>
      <c r="C35" s="518">
        <v>7235.83</v>
      </c>
      <c r="D35" s="518">
        <f>C35*1.2</f>
        <v>8682.996</v>
      </c>
      <c r="E35" s="365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</row>
    <row r="36" spans="1:30" ht="15">
      <c r="A36" s="516" t="s">
        <v>275</v>
      </c>
      <c r="B36" s="517" t="s">
        <v>10</v>
      </c>
      <c r="C36" s="518">
        <v>9487.5</v>
      </c>
      <c r="D36" s="518">
        <f t="shared" si="1"/>
        <v>11385</v>
      </c>
      <c r="E36" s="365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</row>
    <row r="37" spans="1:30" ht="15">
      <c r="A37" s="516" t="s">
        <v>276</v>
      </c>
      <c r="B37" s="517" t="s">
        <v>10</v>
      </c>
      <c r="C37" s="518">
        <v>11768.33</v>
      </c>
      <c r="D37" s="518">
        <f>C37*1.2</f>
        <v>14121.996</v>
      </c>
      <c r="E37" s="365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</row>
    <row r="38" spans="1:30" ht="15">
      <c r="A38" s="516" t="s">
        <v>277</v>
      </c>
      <c r="B38" s="517" t="s">
        <v>10</v>
      </c>
      <c r="C38" s="518">
        <v>13862.5</v>
      </c>
      <c r="D38" s="518">
        <f t="shared" si="1"/>
        <v>16635</v>
      </c>
      <c r="E38" s="365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</row>
    <row r="39" spans="1:30" ht="15">
      <c r="A39" s="516" t="s">
        <v>278</v>
      </c>
      <c r="B39" s="517" t="s">
        <v>10</v>
      </c>
      <c r="C39" s="518">
        <v>16143.33</v>
      </c>
      <c r="D39" s="518">
        <f t="shared" si="1"/>
        <v>19371.996</v>
      </c>
      <c r="E39" s="365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</row>
    <row r="40" spans="1:30" ht="15">
      <c r="A40" s="516" t="s">
        <v>279</v>
      </c>
      <c r="B40" s="517" t="s">
        <v>10</v>
      </c>
      <c r="C40" s="518">
        <v>18351.67</v>
      </c>
      <c r="D40" s="518">
        <f t="shared" si="1"/>
        <v>22022.003999999997</v>
      </c>
      <c r="E40" s="365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</row>
    <row r="41" spans="1:30" ht="15">
      <c r="A41" s="516" t="s">
        <v>280</v>
      </c>
      <c r="B41" s="517" t="s">
        <v>10</v>
      </c>
      <c r="C41" s="518">
        <v>20508.33</v>
      </c>
      <c r="D41" s="518">
        <f t="shared" si="1"/>
        <v>24609.996000000003</v>
      </c>
      <c r="E41" s="365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</row>
    <row r="42" spans="1:30" ht="15">
      <c r="A42" s="516" t="s">
        <v>281</v>
      </c>
      <c r="B42" s="517" t="s">
        <v>10</v>
      </c>
      <c r="C42" s="518">
        <v>22660</v>
      </c>
      <c r="D42" s="518">
        <f t="shared" si="1"/>
        <v>27192</v>
      </c>
      <c r="E42" s="365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</row>
    <row r="43" spans="1:30" ht="15">
      <c r="A43" s="516" t="s">
        <v>282</v>
      </c>
      <c r="B43" s="517" t="s">
        <v>10</v>
      </c>
      <c r="C43" s="518">
        <v>25036.67</v>
      </c>
      <c r="D43" s="518">
        <f t="shared" si="1"/>
        <v>30044.003999999997</v>
      </c>
      <c r="E43" s="365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</row>
    <row r="44" spans="1:30" ht="15">
      <c r="A44" s="520" t="s">
        <v>583</v>
      </c>
      <c r="B44" s="521"/>
      <c r="C44" s="675">
        <v>17528.33</v>
      </c>
      <c r="D44" s="675">
        <f>C44*1.2</f>
        <v>21033.996000000003</v>
      </c>
      <c r="E44" s="365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</row>
    <row r="45" spans="1:30" ht="15">
      <c r="A45" s="527" t="s">
        <v>584</v>
      </c>
      <c r="B45" s="514"/>
      <c r="C45" s="676"/>
      <c r="D45" s="676"/>
      <c r="E45" s="365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</row>
    <row r="46" spans="1:30" ht="15">
      <c r="A46" s="527" t="s">
        <v>585</v>
      </c>
      <c r="B46" s="514"/>
      <c r="C46" s="676"/>
      <c r="D46" s="676"/>
      <c r="E46" s="365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</row>
    <row r="47" spans="1:30" ht="15">
      <c r="A47" s="527" t="s">
        <v>586</v>
      </c>
      <c r="B47" s="514"/>
      <c r="C47" s="676"/>
      <c r="D47" s="676"/>
      <c r="E47" s="365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</row>
    <row r="48" spans="1:30" ht="15">
      <c r="A48" s="526" t="s">
        <v>288</v>
      </c>
      <c r="B48" s="523" t="s">
        <v>10</v>
      </c>
      <c r="C48" s="677"/>
      <c r="D48" s="677"/>
      <c r="E48" s="365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</row>
    <row r="49" spans="1:30" ht="15">
      <c r="A49" s="516" t="s">
        <v>272</v>
      </c>
      <c r="B49" s="517" t="s">
        <v>10</v>
      </c>
      <c r="C49" s="518">
        <v>1820.83</v>
      </c>
      <c r="D49" s="518">
        <f aca="true" t="shared" si="2" ref="D49:D59">C49*1.2</f>
        <v>2184.9959999999996</v>
      </c>
      <c r="E49" s="365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</row>
    <row r="50" spans="1:30" ht="15">
      <c r="A50" s="516" t="s">
        <v>273</v>
      </c>
      <c r="B50" s="517" t="s">
        <v>10</v>
      </c>
      <c r="C50" s="518">
        <v>3181.67</v>
      </c>
      <c r="D50" s="518">
        <f t="shared" si="2"/>
        <v>3818.004</v>
      </c>
      <c r="E50" s="365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</row>
    <row r="51" spans="1:30" ht="15">
      <c r="A51" s="516" t="s">
        <v>274</v>
      </c>
      <c r="B51" s="517" t="s">
        <v>10</v>
      </c>
      <c r="C51" s="518">
        <v>4518.33</v>
      </c>
      <c r="D51" s="518">
        <f>C51*1.2</f>
        <v>5421.996</v>
      </c>
      <c r="E51" s="365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</row>
    <row r="52" spans="1:30" ht="15">
      <c r="A52" s="516" t="s">
        <v>275</v>
      </c>
      <c r="B52" s="517" t="s">
        <v>10</v>
      </c>
      <c r="C52" s="518">
        <v>6018.33</v>
      </c>
      <c r="D52" s="518">
        <f t="shared" si="2"/>
        <v>7221.996</v>
      </c>
      <c r="E52" s="365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</row>
    <row r="53" spans="1:30" ht="15">
      <c r="A53" s="516" t="s">
        <v>276</v>
      </c>
      <c r="B53" s="517" t="s">
        <v>10</v>
      </c>
      <c r="C53" s="518">
        <v>7431.67</v>
      </c>
      <c r="D53" s="518">
        <f t="shared" si="2"/>
        <v>8918.003999999999</v>
      </c>
      <c r="E53" s="365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</row>
    <row r="54" spans="1:30" ht="15">
      <c r="A54" s="516" t="s">
        <v>277</v>
      </c>
      <c r="B54" s="517" t="s">
        <v>10</v>
      </c>
      <c r="C54" s="518">
        <v>8830.83</v>
      </c>
      <c r="D54" s="518">
        <f t="shared" si="2"/>
        <v>10596.996</v>
      </c>
      <c r="E54" s="365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</row>
    <row r="55" spans="1:30" ht="15">
      <c r="A55" s="516" t="s">
        <v>278</v>
      </c>
      <c r="B55" s="517" t="s">
        <v>10</v>
      </c>
      <c r="C55" s="518">
        <v>10436.67</v>
      </c>
      <c r="D55" s="518">
        <f t="shared" si="2"/>
        <v>12524.003999999999</v>
      </c>
      <c r="E55" s="365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</row>
    <row r="56" spans="1:30" ht="15">
      <c r="A56" s="516" t="s">
        <v>279</v>
      </c>
      <c r="B56" s="517" t="s">
        <v>10</v>
      </c>
      <c r="C56" s="518">
        <v>11754.17</v>
      </c>
      <c r="D56" s="518">
        <f t="shared" si="2"/>
        <v>14105.003999999999</v>
      </c>
      <c r="E56" s="365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</row>
    <row r="57" spans="1:30" ht="15">
      <c r="A57" s="516" t="s">
        <v>280</v>
      </c>
      <c r="B57" s="517" t="s">
        <v>10</v>
      </c>
      <c r="C57" s="518">
        <v>13110</v>
      </c>
      <c r="D57" s="518">
        <f t="shared" si="2"/>
        <v>15732</v>
      </c>
      <c r="E57" s="365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</row>
    <row r="58" spans="1:30" ht="15">
      <c r="A58" s="516" t="s">
        <v>281</v>
      </c>
      <c r="B58" s="517" t="s">
        <v>10</v>
      </c>
      <c r="C58" s="518">
        <v>14470.83</v>
      </c>
      <c r="D58" s="518">
        <f t="shared" si="2"/>
        <v>17364.996</v>
      </c>
      <c r="E58" s="365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</row>
    <row r="59" spans="1:30" ht="19.5" customHeight="1">
      <c r="A59" s="516" t="s">
        <v>282</v>
      </c>
      <c r="B59" s="517" t="s">
        <v>10</v>
      </c>
      <c r="C59" s="518">
        <v>15899.17</v>
      </c>
      <c r="D59" s="518">
        <f t="shared" si="2"/>
        <v>19079.004</v>
      </c>
      <c r="E59" s="365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</row>
    <row r="60" spans="1:30" ht="15">
      <c r="A60" s="520" t="s">
        <v>587</v>
      </c>
      <c r="B60" s="521"/>
      <c r="C60" s="675">
        <v>21912.5</v>
      </c>
      <c r="D60" s="675">
        <f>C60*1.2</f>
        <v>26295</v>
      </c>
      <c r="E60" s="365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</row>
    <row r="61" spans="1:30" ht="15">
      <c r="A61" s="527" t="s">
        <v>588</v>
      </c>
      <c r="B61" s="514"/>
      <c r="C61" s="676"/>
      <c r="D61" s="676"/>
      <c r="E61" s="365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</row>
    <row r="62" spans="1:30" ht="15">
      <c r="A62" s="527" t="s">
        <v>589</v>
      </c>
      <c r="B62" s="514"/>
      <c r="C62" s="676"/>
      <c r="D62" s="676"/>
      <c r="E62" s="365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</row>
    <row r="63" spans="1:30" ht="15">
      <c r="A63" s="527" t="s">
        <v>590</v>
      </c>
      <c r="B63" s="514"/>
      <c r="C63" s="676"/>
      <c r="D63" s="676"/>
      <c r="E63" s="365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</row>
    <row r="64" spans="1:30" ht="15">
      <c r="A64" s="528" t="s">
        <v>288</v>
      </c>
      <c r="B64" s="529" t="s">
        <v>10</v>
      </c>
      <c r="C64" s="677"/>
      <c r="D64" s="677"/>
      <c r="E64" s="365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</row>
    <row r="65" spans="1:30" ht="15">
      <c r="A65" s="530" t="s">
        <v>272</v>
      </c>
      <c r="B65" s="531" t="s">
        <v>10</v>
      </c>
      <c r="C65" s="518">
        <v>2285.83</v>
      </c>
      <c r="D65" s="518">
        <f aca="true" t="shared" si="3" ref="D65:D75">C65*1.2</f>
        <v>2742.9959999999996</v>
      </c>
      <c r="E65" s="365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</row>
    <row r="66" spans="1:30" ht="15">
      <c r="A66" s="530" t="s">
        <v>273</v>
      </c>
      <c r="B66" s="531" t="s">
        <v>10</v>
      </c>
      <c r="C66" s="518">
        <v>4034.17</v>
      </c>
      <c r="D66" s="518">
        <f t="shared" si="3"/>
        <v>4841.004</v>
      </c>
      <c r="E66" s="365"/>
      <c r="F66" s="367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</row>
    <row r="67" spans="1:30" ht="15">
      <c r="A67" s="530" t="s">
        <v>274</v>
      </c>
      <c r="B67" s="531" t="s">
        <v>10</v>
      </c>
      <c r="C67" s="518">
        <v>5985</v>
      </c>
      <c r="D67" s="518">
        <f t="shared" si="3"/>
        <v>7182</v>
      </c>
      <c r="E67" s="365"/>
      <c r="F67" s="367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</row>
    <row r="68" spans="1:30" ht="15">
      <c r="A68" s="530" t="s">
        <v>275</v>
      </c>
      <c r="B68" s="531" t="s">
        <v>10</v>
      </c>
      <c r="C68" s="518">
        <v>7791.67</v>
      </c>
      <c r="D68" s="518">
        <f t="shared" si="3"/>
        <v>9350.003999999999</v>
      </c>
      <c r="E68" s="365"/>
      <c r="F68" s="367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</row>
    <row r="69" spans="1:30" ht="15">
      <c r="A69" s="530" t="s">
        <v>276</v>
      </c>
      <c r="B69" s="531" t="s">
        <v>10</v>
      </c>
      <c r="C69" s="518">
        <v>9487.5</v>
      </c>
      <c r="D69" s="518">
        <f t="shared" si="3"/>
        <v>11385</v>
      </c>
      <c r="E69" s="365"/>
      <c r="F69" s="367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</row>
    <row r="70" spans="1:30" ht="15">
      <c r="A70" s="530" t="s">
        <v>277</v>
      </c>
      <c r="B70" s="531" t="s">
        <v>10</v>
      </c>
      <c r="C70" s="518">
        <v>11480.83</v>
      </c>
      <c r="D70" s="518">
        <f t="shared" si="3"/>
        <v>13776.996</v>
      </c>
      <c r="E70" s="365"/>
      <c r="F70" s="367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</row>
    <row r="71" spans="1:30" ht="15">
      <c r="A71" s="530" t="s">
        <v>278</v>
      </c>
      <c r="B71" s="531" t="s">
        <v>10</v>
      </c>
      <c r="C71" s="518">
        <v>13291.67</v>
      </c>
      <c r="D71" s="518">
        <f t="shared" si="3"/>
        <v>15950.003999999999</v>
      </c>
      <c r="E71" s="365"/>
      <c r="F71" s="367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</row>
    <row r="72" spans="1:30" ht="15">
      <c r="A72" s="530" t="s">
        <v>279</v>
      </c>
      <c r="B72" s="531" t="s">
        <v>10</v>
      </c>
      <c r="C72" s="518">
        <v>15021.67</v>
      </c>
      <c r="D72" s="518">
        <f t="shared" si="3"/>
        <v>18026.004</v>
      </c>
      <c r="E72" s="365"/>
      <c r="F72" s="367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</row>
    <row r="73" spans="1:30" ht="15">
      <c r="A73" s="530" t="s">
        <v>280</v>
      </c>
      <c r="B73" s="531" t="s">
        <v>10</v>
      </c>
      <c r="C73" s="518">
        <v>16833.33</v>
      </c>
      <c r="D73" s="518">
        <f t="shared" si="3"/>
        <v>20199.996000000003</v>
      </c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</row>
    <row r="74" spans="1:30" ht="15">
      <c r="A74" s="530" t="s">
        <v>281</v>
      </c>
      <c r="B74" s="531" t="s">
        <v>10</v>
      </c>
      <c r="C74" s="518">
        <v>18466.67</v>
      </c>
      <c r="D74" s="518">
        <f t="shared" si="3"/>
        <v>22160.003999999997</v>
      </c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</row>
    <row r="75" spans="1:30" ht="15">
      <c r="A75" s="530" t="s">
        <v>282</v>
      </c>
      <c r="B75" s="531" t="s">
        <v>10</v>
      </c>
      <c r="C75" s="518">
        <v>20173.33</v>
      </c>
      <c r="D75" s="518">
        <f t="shared" si="3"/>
        <v>24207.996000000003</v>
      </c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</row>
    <row r="76" spans="1:30" ht="15">
      <c r="A76" s="532" t="s">
        <v>591</v>
      </c>
      <c r="B76" s="533" t="s">
        <v>592</v>
      </c>
      <c r="C76" s="522"/>
      <c r="D76" s="522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</row>
    <row r="77" spans="1:30" ht="15" customHeight="1">
      <c r="A77" s="534" t="s">
        <v>604</v>
      </c>
      <c r="B77" s="529" t="s">
        <v>593</v>
      </c>
      <c r="C77" s="524">
        <v>1054.17</v>
      </c>
      <c r="D77" s="524">
        <f>C77*1.2</f>
        <v>1265.0040000000001</v>
      </c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</row>
    <row r="78" spans="1:30" ht="15" customHeight="1">
      <c r="A78" s="535" t="s">
        <v>431</v>
      </c>
      <c r="B78" s="536" t="s">
        <v>10</v>
      </c>
      <c r="C78" s="518">
        <v>9.17</v>
      </c>
      <c r="D78" s="518">
        <f>C78*1.2</f>
        <v>11.004</v>
      </c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</row>
    <row r="79" spans="1:30" ht="15">
      <c r="A79" s="520" t="s">
        <v>594</v>
      </c>
      <c r="B79" s="521"/>
      <c r="C79" s="522"/>
      <c r="D79" s="522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</row>
    <row r="80" spans="1:30" ht="15">
      <c r="A80" s="537" t="s">
        <v>595</v>
      </c>
      <c r="B80" s="523" t="s">
        <v>10</v>
      </c>
      <c r="C80" s="524">
        <v>263.33</v>
      </c>
      <c r="D80" s="524">
        <f>C80*1.2</f>
        <v>315.996</v>
      </c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</row>
    <row r="81" spans="1:30" ht="15">
      <c r="A81" s="520" t="s">
        <v>596</v>
      </c>
      <c r="B81" s="521"/>
      <c r="C81" s="522"/>
      <c r="D81" s="522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</row>
    <row r="82" spans="1:41" ht="15">
      <c r="A82" s="537" t="s">
        <v>597</v>
      </c>
      <c r="B82" s="523" t="s">
        <v>99</v>
      </c>
      <c r="C82" s="524">
        <v>105.83</v>
      </c>
      <c r="D82" s="524">
        <f>C82*1.2</f>
        <v>126.996</v>
      </c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</row>
    <row r="83" spans="1:41" ht="15">
      <c r="A83" s="520" t="s">
        <v>598</v>
      </c>
      <c r="B83" s="521"/>
      <c r="C83" s="522"/>
      <c r="D83" s="522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</row>
    <row r="84" spans="1:41" ht="15">
      <c r="A84" s="537" t="s">
        <v>599</v>
      </c>
      <c r="B84" s="523" t="s">
        <v>99</v>
      </c>
      <c r="C84" s="524">
        <v>105.83</v>
      </c>
      <c r="D84" s="524">
        <f>C84*1.2</f>
        <v>126.996</v>
      </c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</row>
    <row r="85" spans="1:41" ht="15">
      <c r="A85" s="538" t="s">
        <v>432</v>
      </c>
      <c r="B85" s="517" t="s">
        <v>12</v>
      </c>
      <c r="C85" s="518">
        <v>20.83</v>
      </c>
      <c r="D85" s="518">
        <f>C85*1.2</f>
        <v>24.996</v>
      </c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</row>
    <row r="86" spans="1:41" ht="15">
      <c r="A86" s="539" t="s">
        <v>600</v>
      </c>
      <c r="B86" s="514"/>
      <c r="C86" s="515"/>
      <c r="D86" s="515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  <c r="AH86" s="151"/>
      <c r="AI86" s="151"/>
      <c r="AJ86" s="151"/>
      <c r="AK86" s="151"/>
      <c r="AL86" s="151"/>
      <c r="AM86" s="151"/>
      <c r="AN86" s="151"/>
      <c r="AO86" s="151"/>
    </row>
    <row r="87" spans="1:41" ht="15">
      <c r="A87" s="540" t="s">
        <v>601</v>
      </c>
      <c r="B87" s="523" t="s">
        <v>0</v>
      </c>
      <c r="C87" s="524">
        <v>32.5</v>
      </c>
      <c r="D87" s="524">
        <f>C87*1.2</f>
        <v>39</v>
      </c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</row>
    <row r="88" spans="1:41" ht="15">
      <c r="A88" s="149" t="s">
        <v>127</v>
      </c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</row>
    <row r="89" spans="1:41" ht="15">
      <c r="A89" s="150" t="s">
        <v>433</v>
      </c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151"/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</row>
    <row r="90" spans="1:41" ht="15">
      <c r="A90" s="679" t="s">
        <v>109</v>
      </c>
      <c r="B90" s="679"/>
      <c r="C90" s="679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</row>
    <row r="91" spans="1:41" ht="22.5" customHeight="1">
      <c r="A91" s="679" t="s">
        <v>284</v>
      </c>
      <c r="B91" s="679"/>
      <c r="C91" s="679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/>
      <c r="AA91" s="151"/>
      <c r="AB91" s="151"/>
      <c r="AC91" s="151"/>
      <c r="AD91" s="151"/>
      <c r="AE91" s="151"/>
      <c r="AF91" s="151"/>
      <c r="AG91" s="151"/>
      <c r="AH91" s="151"/>
      <c r="AI91" s="151"/>
      <c r="AJ91" s="151"/>
      <c r="AK91" s="151"/>
      <c r="AL91" s="151"/>
      <c r="AM91" s="151"/>
      <c r="AN91" s="151"/>
      <c r="AO91" s="151"/>
    </row>
    <row r="92" spans="1:41" ht="33" customHeight="1">
      <c r="A92" s="678" t="s">
        <v>285</v>
      </c>
      <c r="B92" s="678"/>
      <c r="C92" s="678"/>
      <c r="D92" s="678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1"/>
      <c r="AI92" s="151"/>
      <c r="AJ92" s="151"/>
      <c r="AK92" s="151"/>
      <c r="AL92" s="151"/>
      <c r="AM92" s="151"/>
      <c r="AN92" s="151"/>
      <c r="AO92" s="151"/>
    </row>
    <row r="93" spans="1:41" ht="29.25" customHeight="1">
      <c r="A93" s="678" t="s">
        <v>286</v>
      </c>
      <c r="B93" s="678"/>
      <c r="C93" s="678"/>
      <c r="D93" s="678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1"/>
      <c r="AI93" s="151"/>
      <c r="AJ93" s="151"/>
      <c r="AK93" s="151"/>
      <c r="AL93" s="151"/>
      <c r="AM93" s="151"/>
      <c r="AN93" s="151"/>
      <c r="AO93" s="151"/>
    </row>
    <row r="94" spans="1:41" ht="13.5" customHeight="1">
      <c r="A94" s="679" t="s">
        <v>434</v>
      </c>
      <c r="B94" s="679"/>
      <c r="C94" s="679"/>
      <c r="D94" s="679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1"/>
      <c r="AF94" s="151"/>
      <c r="AG94" s="151"/>
      <c r="AH94" s="151"/>
      <c r="AI94" s="151"/>
      <c r="AJ94" s="151"/>
      <c r="AK94" s="151"/>
      <c r="AL94" s="151"/>
      <c r="AM94" s="151"/>
      <c r="AN94" s="151"/>
      <c r="AO94" s="151"/>
    </row>
    <row r="95" spans="1:41" ht="40.5" customHeight="1">
      <c r="A95" s="678" t="s">
        <v>602</v>
      </c>
      <c r="B95" s="678"/>
      <c r="C95" s="678"/>
      <c r="D95" s="678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1"/>
      <c r="Z95" s="151"/>
      <c r="AA95" s="151"/>
      <c r="AB95" s="151"/>
      <c r="AC95" s="151"/>
      <c r="AD95" s="151"/>
      <c r="AE95" s="151"/>
      <c r="AF95" s="151"/>
      <c r="AG95" s="151"/>
      <c r="AH95" s="151"/>
      <c r="AI95" s="151"/>
      <c r="AJ95" s="151"/>
      <c r="AK95" s="151"/>
      <c r="AL95" s="151"/>
      <c r="AM95" s="151"/>
      <c r="AN95" s="151"/>
      <c r="AO95" s="151"/>
    </row>
    <row r="96" spans="1:41" ht="15">
      <c r="A96" s="502"/>
      <c r="B96" s="503"/>
      <c r="C96" s="88"/>
      <c r="D96" s="88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1"/>
      <c r="AI96" s="151"/>
      <c r="AJ96" s="151"/>
      <c r="AK96" s="151"/>
      <c r="AL96" s="151"/>
      <c r="AM96" s="151"/>
      <c r="AN96" s="151"/>
      <c r="AO96" s="151"/>
    </row>
    <row r="97" spans="1:41" ht="15">
      <c r="A97" s="151"/>
      <c r="B97" s="143"/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151"/>
      <c r="AI97" s="151"/>
      <c r="AJ97" s="151"/>
      <c r="AK97" s="151"/>
      <c r="AL97" s="151"/>
      <c r="AM97" s="151"/>
      <c r="AN97" s="151"/>
      <c r="AO97" s="151"/>
    </row>
    <row r="98" spans="1:41" ht="15">
      <c r="A98" s="151"/>
      <c r="B98" s="143"/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  <c r="AA98" s="151"/>
      <c r="AB98" s="151"/>
      <c r="AC98" s="151"/>
      <c r="AD98" s="151"/>
      <c r="AE98" s="151"/>
      <c r="AF98" s="151"/>
      <c r="AG98" s="151"/>
      <c r="AH98" s="151"/>
      <c r="AI98" s="151"/>
      <c r="AJ98" s="151"/>
      <c r="AK98" s="151"/>
      <c r="AL98" s="151"/>
      <c r="AM98" s="151"/>
      <c r="AN98" s="151"/>
      <c r="AO98" s="151"/>
    </row>
    <row r="99" spans="1:41" ht="15">
      <c r="A99" s="151"/>
      <c r="B99" s="143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  <c r="AC99" s="151"/>
      <c r="AD99" s="151"/>
      <c r="AE99" s="151"/>
      <c r="AF99" s="151"/>
      <c r="AG99" s="151"/>
      <c r="AH99" s="151"/>
      <c r="AI99" s="151"/>
      <c r="AJ99" s="151"/>
      <c r="AK99" s="151"/>
      <c r="AL99" s="151"/>
      <c r="AM99" s="151"/>
      <c r="AN99" s="151"/>
      <c r="AO99" s="151"/>
    </row>
    <row r="100" spans="1:41" ht="15">
      <c r="A100" s="151"/>
      <c r="B100" s="143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1"/>
      <c r="AH100" s="151"/>
      <c r="AI100" s="151"/>
      <c r="AJ100" s="151"/>
      <c r="AK100" s="151"/>
      <c r="AL100" s="151"/>
      <c r="AM100" s="151"/>
      <c r="AN100" s="151"/>
      <c r="AO100" s="151"/>
    </row>
    <row r="101" spans="1:41" ht="15">
      <c r="A101" s="151"/>
      <c r="B101" s="143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151"/>
      <c r="AM101" s="151"/>
      <c r="AN101" s="151"/>
      <c r="AO101" s="151"/>
    </row>
    <row r="102" spans="1:41" ht="15">
      <c r="A102" s="151"/>
      <c r="B102" s="143"/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51"/>
      <c r="Z102" s="151"/>
      <c r="AA102" s="151"/>
      <c r="AB102" s="151"/>
      <c r="AC102" s="151"/>
      <c r="AD102" s="151"/>
      <c r="AE102" s="151"/>
      <c r="AF102" s="151"/>
      <c r="AG102" s="151"/>
      <c r="AH102" s="151"/>
      <c r="AI102" s="151"/>
      <c r="AJ102" s="151"/>
      <c r="AK102" s="151"/>
      <c r="AL102" s="151"/>
      <c r="AM102" s="151"/>
      <c r="AN102" s="151"/>
      <c r="AO102" s="151"/>
    </row>
    <row r="103" spans="1:41" ht="15">
      <c r="A103" s="151"/>
      <c r="B103" s="143"/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1"/>
      <c r="AH103" s="151"/>
      <c r="AI103" s="151"/>
      <c r="AJ103" s="151"/>
      <c r="AK103" s="151"/>
      <c r="AL103" s="151"/>
      <c r="AM103" s="151"/>
      <c r="AN103" s="151"/>
      <c r="AO103" s="151"/>
    </row>
    <row r="104" spans="1:41" ht="15">
      <c r="A104" s="151"/>
      <c r="B104" s="143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1"/>
      <c r="AI104" s="151"/>
      <c r="AJ104" s="151"/>
      <c r="AK104" s="151"/>
      <c r="AL104" s="151"/>
      <c r="AM104" s="151"/>
      <c r="AN104" s="151"/>
      <c r="AO104" s="151"/>
    </row>
    <row r="105" spans="1:41" ht="15">
      <c r="A105" s="151"/>
      <c r="B105" s="143"/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1"/>
      <c r="AI105" s="151"/>
      <c r="AJ105" s="151"/>
      <c r="AK105" s="151"/>
      <c r="AL105" s="151"/>
      <c r="AM105" s="151"/>
      <c r="AN105" s="151"/>
      <c r="AO105" s="151"/>
    </row>
    <row r="106" spans="1:41" ht="15">
      <c r="A106" s="151"/>
      <c r="B106" s="143"/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1"/>
      <c r="AH106" s="151"/>
      <c r="AI106" s="151"/>
      <c r="AJ106" s="151"/>
      <c r="AK106" s="151"/>
      <c r="AL106" s="151"/>
      <c r="AM106" s="151"/>
      <c r="AN106" s="151"/>
      <c r="AO106" s="151"/>
    </row>
    <row r="107" spans="1:41" ht="15">
      <c r="A107" s="151"/>
      <c r="B107" s="143"/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  <c r="X107" s="151"/>
      <c r="Y107" s="151"/>
      <c r="Z107" s="151"/>
      <c r="AA107" s="151"/>
      <c r="AB107" s="151"/>
      <c r="AC107" s="151"/>
      <c r="AD107" s="151"/>
      <c r="AE107" s="151"/>
      <c r="AF107" s="151"/>
      <c r="AG107" s="151"/>
      <c r="AH107" s="151"/>
      <c r="AI107" s="151"/>
      <c r="AJ107" s="151"/>
      <c r="AK107" s="151"/>
      <c r="AL107" s="151"/>
      <c r="AM107" s="151"/>
      <c r="AN107" s="151"/>
      <c r="AO107" s="151"/>
    </row>
    <row r="108" spans="1:41" ht="15">
      <c r="A108" s="151"/>
      <c r="B108" s="143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1"/>
      <c r="AF108" s="151"/>
      <c r="AG108" s="151"/>
      <c r="AH108" s="151"/>
      <c r="AI108" s="151"/>
      <c r="AJ108" s="151"/>
      <c r="AK108" s="151"/>
      <c r="AL108" s="151"/>
      <c r="AM108" s="151"/>
      <c r="AN108" s="151"/>
      <c r="AO108" s="151"/>
    </row>
    <row r="109" spans="1:41" ht="15">
      <c r="A109" s="151"/>
      <c r="B109" s="143"/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  <c r="X109" s="151"/>
      <c r="Y109" s="151"/>
      <c r="Z109" s="151"/>
      <c r="AA109" s="151"/>
      <c r="AB109" s="151"/>
      <c r="AC109" s="151"/>
      <c r="AD109" s="151"/>
      <c r="AE109" s="151"/>
      <c r="AF109" s="151"/>
      <c r="AG109" s="151"/>
      <c r="AH109" s="151"/>
      <c r="AI109" s="151"/>
      <c r="AJ109" s="151"/>
      <c r="AK109" s="151"/>
      <c r="AL109" s="151"/>
      <c r="AM109" s="151"/>
      <c r="AN109" s="151"/>
      <c r="AO109" s="151"/>
    </row>
    <row r="110" spans="1:41" ht="15">
      <c r="A110" s="151"/>
      <c r="B110" s="143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51"/>
      <c r="AD110" s="151"/>
      <c r="AE110" s="151"/>
      <c r="AF110" s="151"/>
      <c r="AG110" s="151"/>
      <c r="AH110" s="151"/>
      <c r="AI110" s="151"/>
      <c r="AJ110" s="151"/>
      <c r="AK110" s="151"/>
      <c r="AL110" s="151"/>
      <c r="AM110" s="151"/>
      <c r="AN110" s="151"/>
      <c r="AO110" s="151"/>
    </row>
    <row r="111" spans="1:41" ht="15">
      <c r="A111" s="151"/>
      <c r="B111" s="143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/>
      <c r="AH111" s="151"/>
      <c r="AI111" s="151"/>
      <c r="AJ111" s="151"/>
      <c r="AK111" s="151"/>
      <c r="AL111" s="151"/>
      <c r="AM111" s="151"/>
      <c r="AN111" s="151"/>
      <c r="AO111" s="151"/>
    </row>
    <row r="112" spans="1:41" ht="15">
      <c r="A112" s="151"/>
      <c r="B112" s="143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  <c r="X112" s="151"/>
      <c r="Y112" s="151"/>
      <c r="Z112" s="151"/>
      <c r="AA112" s="151"/>
      <c r="AB112" s="151"/>
      <c r="AC112" s="151"/>
      <c r="AD112" s="151"/>
      <c r="AE112" s="151"/>
      <c r="AF112" s="151"/>
      <c r="AG112" s="151"/>
      <c r="AH112" s="151"/>
      <c r="AI112" s="151"/>
      <c r="AJ112" s="151"/>
      <c r="AK112" s="151"/>
      <c r="AL112" s="151"/>
      <c r="AM112" s="151"/>
      <c r="AN112" s="151"/>
      <c r="AO112" s="151"/>
    </row>
    <row r="113" spans="1:41" ht="15">
      <c r="A113" s="151"/>
      <c r="B113" s="143"/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1"/>
      <c r="AI113" s="151"/>
      <c r="AJ113" s="151"/>
      <c r="AK113" s="151"/>
      <c r="AL113" s="151"/>
      <c r="AM113" s="151"/>
      <c r="AN113" s="151"/>
      <c r="AO113" s="151"/>
    </row>
    <row r="114" spans="1:41" ht="15">
      <c r="A114" s="151"/>
      <c r="B114" s="143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  <c r="X114" s="151"/>
      <c r="Y114" s="151"/>
      <c r="Z114" s="151"/>
      <c r="AA114" s="151"/>
      <c r="AB114" s="151"/>
      <c r="AC114" s="151"/>
      <c r="AD114" s="151"/>
      <c r="AE114" s="151"/>
      <c r="AF114" s="151"/>
      <c r="AG114" s="151"/>
      <c r="AH114" s="151"/>
      <c r="AI114" s="151"/>
      <c r="AJ114" s="151"/>
      <c r="AK114" s="151"/>
      <c r="AL114" s="151"/>
      <c r="AM114" s="151"/>
      <c r="AN114" s="151"/>
      <c r="AO114" s="151"/>
    </row>
    <row r="115" spans="1:41" ht="15">
      <c r="A115" s="151"/>
      <c r="B115" s="143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  <c r="V115" s="151"/>
      <c r="W115" s="151"/>
      <c r="X115" s="151"/>
      <c r="Y115" s="151"/>
      <c r="Z115" s="151"/>
      <c r="AA115" s="151"/>
      <c r="AB115" s="151"/>
      <c r="AC115" s="151"/>
      <c r="AD115" s="151"/>
      <c r="AE115" s="151"/>
      <c r="AF115" s="151"/>
      <c r="AG115" s="151"/>
      <c r="AH115" s="151"/>
      <c r="AI115" s="151"/>
      <c r="AJ115" s="151"/>
      <c r="AK115" s="151"/>
      <c r="AL115" s="151"/>
      <c r="AM115" s="151"/>
      <c r="AN115" s="151"/>
      <c r="AO115" s="151"/>
    </row>
    <row r="116" spans="1:41" ht="15">
      <c r="A116" s="151"/>
      <c r="B116" s="143"/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  <c r="X116" s="151"/>
      <c r="Y116" s="151"/>
      <c r="Z116" s="151"/>
      <c r="AA116" s="151"/>
      <c r="AB116" s="151"/>
      <c r="AC116" s="151"/>
      <c r="AD116" s="151"/>
      <c r="AE116" s="151"/>
      <c r="AF116" s="151"/>
      <c r="AG116" s="151"/>
      <c r="AH116" s="151"/>
      <c r="AI116" s="151"/>
      <c r="AJ116" s="151"/>
      <c r="AK116" s="151"/>
      <c r="AL116" s="151"/>
      <c r="AM116" s="151"/>
      <c r="AN116" s="151"/>
      <c r="AO116" s="151"/>
    </row>
    <row r="117" spans="1:41" ht="15">
      <c r="A117" s="151"/>
      <c r="B117" s="143"/>
      <c r="C117" s="151"/>
      <c r="D117" s="151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  <c r="X117" s="151"/>
      <c r="Y117" s="151"/>
      <c r="Z117" s="151"/>
      <c r="AA117" s="151"/>
      <c r="AB117" s="151"/>
      <c r="AC117" s="151"/>
      <c r="AD117" s="151"/>
      <c r="AE117" s="151"/>
      <c r="AF117" s="151"/>
      <c r="AG117" s="151"/>
      <c r="AH117" s="151"/>
      <c r="AI117" s="151"/>
      <c r="AJ117" s="151"/>
      <c r="AK117" s="151"/>
      <c r="AL117" s="151"/>
      <c r="AM117" s="151"/>
      <c r="AN117" s="151"/>
      <c r="AO117" s="151"/>
    </row>
    <row r="118" spans="1:41" ht="15">
      <c r="A118" s="151"/>
      <c r="B118" s="143"/>
      <c r="C118" s="151"/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  <c r="X118" s="151"/>
      <c r="Y118" s="151"/>
      <c r="Z118" s="151"/>
      <c r="AA118" s="151"/>
      <c r="AB118" s="151"/>
      <c r="AC118" s="151"/>
      <c r="AD118" s="151"/>
      <c r="AE118" s="151"/>
      <c r="AF118" s="151"/>
      <c r="AG118" s="151"/>
      <c r="AH118" s="151"/>
      <c r="AI118" s="151"/>
      <c r="AJ118" s="151"/>
      <c r="AK118" s="151"/>
      <c r="AL118" s="151"/>
      <c r="AM118" s="151"/>
      <c r="AN118" s="151"/>
      <c r="AO118" s="151"/>
    </row>
    <row r="119" spans="1:41" ht="15">
      <c r="A119" s="151"/>
      <c r="B119" s="143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/>
      <c r="AH119" s="151"/>
      <c r="AI119" s="151"/>
      <c r="AJ119" s="151"/>
      <c r="AK119" s="151"/>
      <c r="AL119" s="151"/>
      <c r="AM119" s="151"/>
      <c r="AN119" s="151"/>
      <c r="AO119" s="151"/>
    </row>
    <row r="120" spans="1:41" ht="15">
      <c r="A120" s="151"/>
      <c r="B120" s="143"/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  <c r="X120" s="151"/>
      <c r="Y120" s="151"/>
      <c r="Z120" s="151"/>
      <c r="AA120" s="151"/>
      <c r="AB120" s="151"/>
      <c r="AC120" s="151"/>
      <c r="AD120" s="151"/>
      <c r="AE120" s="151"/>
      <c r="AF120" s="151"/>
      <c r="AG120" s="151"/>
      <c r="AH120" s="151"/>
      <c r="AI120" s="151"/>
      <c r="AJ120" s="151"/>
      <c r="AK120" s="151"/>
      <c r="AL120" s="151"/>
      <c r="AM120" s="151"/>
      <c r="AN120" s="151"/>
      <c r="AO120" s="151"/>
    </row>
    <row r="121" spans="1:41" ht="15">
      <c r="A121" s="151"/>
      <c r="B121" s="143"/>
      <c r="C121" s="151"/>
      <c r="D121" s="151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  <c r="X121" s="151"/>
      <c r="Y121" s="151"/>
      <c r="Z121" s="151"/>
      <c r="AA121" s="151"/>
      <c r="AB121" s="151"/>
      <c r="AC121" s="151"/>
      <c r="AD121" s="151"/>
      <c r="AE121" s="151"/>
      <c r="AF121" s="151"/>
      <c r="AG121" s="151"/>
      <c r="AH121" s="151"/>
      <c r="AI121" s="151"/>
      <c r="AJ121" s="151"/>
      <c r="AK121" s="151"/>
      <c r="AL121" s="151"/>
      <c r="AM121" s="151"/>
      <c r="AN121" s="151"/>
      <c r="AO121" s="151"/>
    </row>
    <row r="122" spans="1:41" ht="15">
      <c r="A122" s="151"/>
      <c r="B122" s="143"/>
      <c r="C122" s="151"/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  <c r="X122" s="151"/>
      <c r="Y122" s="151"/>
      <c r="Z122" s="151"/>
      <c r="AA122" s="151"/>
      <c r="AB122" s="151"/>
      <c r="AC122" s="151"/>
      <c r="AD122" s="151"/>
      <c r="AE122" s="151"/>
      <c r="AF122" s="151"/>
      <c r="AG122" s="151"/>
      <c r="AH122" s="151"/>
      <c r="AI122" s="151"/>
      <c r="AJ122" s="151"/>
      <c r="AK122" s="151"/>
      <c r="AL122" s="151"/>
      <c r="AM122" s="151"/>
      <c r="AN122" s="151"/>
      <c r="AO122" s="151"/>
    </row>
    <row r="123" spans="1:41" ht="15">
      <c r="A123" s="151"/>
      <c r="B123" s="143"/>
      <c r="C123" s="151"/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/>
      <c r="AH123" s="151"/>
      <c r="AI123" s="151"/>
      <c r="AJ123" s="151"/>
      <c r="AK123" s="151"/>
      <c r="AL123" s="151"/>
      <c r="AM123" s="151"/>
      <c r="AN123" s="151"/>
      <c r="AO123" s="151"/>
    </row>
    <row r="124" spans="1:41" ht="15">
      <c r="A124" s="151"/>
      <c r="B124" s="143"/>
      <c r="C124" s="151"/>
      <c r="D124" s="151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  <c r="X124" s="151"/>
      <c r="Y124" s="151"/>
      <c r="Z124" s="151"/>
      <c r="AA124" s="151"/>
      <c r="AB124" s="151"/>
      <c r="AC124" s="151"/>
      <c r="AD124" s="151"/>
      <c r="AE124" s="151"/>
      <c r="AF124" s="151"/>
      <c r="AG124" s="151"/>
      <c r="AH124" s="151"/>
      <c r="AI124" s="151"/>
      <c r="AJ124" s="151"/>
      <c r="AK124" s="151"/>
      <c r="AL124" s="151"/>
      <c r="AM124" s="151"/>
      <c r="AN124" s="151"/>
      <c r="AO124" s="151"/>
    </row>
    <row r="125" spans="1:41" ht="15">
      <c r="A125" s="151"/>
      <c r="B125" s="143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51"/>
      <c r="AH125" s="151"/>
      <c r="AI125" s="151"/>
      <c r="AJ125" s="151"/>
      <c r="AK125" s="151"/>
      <c r="AL125" s="151"/>
      <c r="AM125" s="151"/>
      <c r="AN125" s="151"/>
      <c r="AO125" s="151"/>
    </row>
    <row r="126" spans="1:41" ht="15">
      <c r="A126" s="151"/>
      <c r="B126" s="143"/>
      <c r="C126" s="151"/>
      <c r="D126" s="151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  <c r="X126" s="151"/>
      <c r="Y126" s="151"/>
      <c r="Z126" s="151"/>
      <c r="AA126" s="151"/>
      <c r="AB126" s="151"/>
      <c r="AC126" s="151"/>
      <c r="AD126" s="151"/>
      <c r="AE126" s="151"/>
      <c r="AF126" s="151"/>
      <c r="AG126" s="151"/>
      <c r="AH126" s="151"/>
      <c r="AI126" s="151"/>
      <c r="AJ126" s="151"/>
      <c r="AK126" s="151"/>
      <c r="AL126" s="151"/>
      <c r="AM126" s="151"/>
      <c r="AN126" s="151"/>
      <c r="AO126" s="151"/>
    </row>
    <row r="127" spans="1:41" ht="15">
      <c r="A127" s="151"/>
      <c r="B127" s="143"/>
      <c r="C127" s="151"/>
      <c r="D127" s="151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151"/>
      <c r="AA127" s="151"/>
      <c r="AB127" s="151"/>
      <c r="AC127" s="151"/>
      <c r="AD127" s="151"/>
      <c r="AE127" s="151"/>
      <c r="AF127" s="151"/>
      <c r="AG127" s="151"/>
      <c r="AH127" s="151"/>
      <c r="AI127" s="151"/>
      <c r="AJ127" s="151"/>
      <c r="AK127" s="151"/>
      <c r="AL127" s="151"/>
      <c r="AM127" s="151"/>
      <c r="AN127" s="151"/>
      <c r="AO127" s="151"/>
    </row>
    <row r="128" spans="1:41" ht="15">
      <c r="A128" s="151"/>
      <c r="B128" s="143"/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151"/>
      <c r="AH128" s="151"/>
      <c r="AI128" s="151"/>
      <c r="AJ128" s="151"/>
      <c r="AK128" s="151"/>
      <c r="AL128" s="151"/>
      <c r="AM128" s="151"/>
      <c r="AN128" s="151"/>
      <c r="AO128" s="151"/>
    </row>
    <row r="129" spans="1:41" ht="15">
      <c r="A129" s="151"/>
      <c r="B129" s="143"/>
      <c r="C129" s="151"/>
      <c r="D129" s="151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  <c r="X129" s="151"/>
      <c r="Y129" s="151"/>
      <c r="Z129" s="151"/>
      <c r="AA129" s="151"/>
      <c r="AB129" s="151"/>
      <c r="AC129" s="151"/>
      <c r="AD129" s="151"/>
      <c r="AE129" s="151"/>
      <c r="AF129" s="151"/>
      <c r="AG129" s="151"/>
      <c r="AH129" s="151"/>
      <c r="AI129" s="151"/>
      <c r="AJ129" s="151"/>
      <c r="AK129" s="151"/>
      <c r="AL129" s="151"/>
      <c r="AM129" s="151"/>
      <c r="AN129" s="151"/>
      <c r="AO129" s="151"/>
    </row>
    <row r="130" spans="1:41" ht="15">
      <c r="A130" s="151"/>
      <c r="B130" s="143"/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  <c r="AA130" s="151"/>
      <c r="AB130" s="151"/>
      <c r="AC130" s="151"/>
      <c r="AD130" s="151"/>
      <c r="AE130" s="151"/>
      <c r="AF130" s="151"/>
      <c r="AG130" s="151"/>
      <c r="AH130" s="151"/>
      <c r="AI130" s="151"/>
      <c r="AJ130" s="151"/>
      <c r="AK130" s="151"/>
      <c r="AL130" s="151"/>
      <c r="AM130" s="151"/>
      <c r="AN130" s="151"/>
      <c r="AO130" s="151"/>
    </row>
    <row r="131" spans="1:41" ht="15">
      <c r="A131" s="151"/>
      <c r="B131" s="143"/>
      <c r="C131" s="151"/>
      <c r="D131" s="151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  <c r="AA131" s="151"/>
      <c r="AB131" s="151"/>
      <c r="AC131" s="151"/>
      <c r="AD131" s="151"/>
      <c r="AE131" s="151"/>
      <c r="AF131" s="151"/>
      <c r="AG131" s="151"/>
      <c r="AH131" s="151"/>
      <c r="AI131" s="151"/>
      <c r="AJ131" s="151"/>
      <c r="AK131" s="151"/>
      <c r="AL131" s="151"/>
      <c r="AM131" s="151"/>
      <c r="AN131" s="151"/>
      <c r="AO131" s="151"/>
    </row>
    <row r="132" spans="1:41" ht="15">
      <c r="A132" s="151"/>
      <c r="B132" s="143"/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/>
      <c r="AA132" s="151"/>
      <c r="AB132" s="151"/>
      <c r="AC132" s="151"/>
      <c r="AD132" s="151"/>
      <c r="AE132" s="151"/>
      <c r="AF132" s="151"/>
      <c r="AG132" s="151"/>
      <c r="AH132" s="151"/>
      <c r="AI132" s="151"/>
      <c r="AJ132" s="151"/>
      <c r="AK132" s="151"/>
      <c r="AL132" s="151"/>
      <c r="AM132" s="151"/>
      <c r="AN132" s="151"/>
      <c r="AO132" s="151"/>
    </row>
    <row r="133" spans="1:41" ht="15">
      <c r="A133" s="151"/>
      <c r="B133" s="143"/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  <c r="AA133" s="151"/>
      <c r="AB133" s="151"/>
      <c r="AC133" s="151"/>
      <c r="AD133" s="151"/>
      <c r="AE133" s="151"/>
      <c r="AF133" s="151"/>
      <c r="AG133" s="151"/>
      <c r="AH133" s="151"/>
      <c r="AI133" s="151"/>
      <c r="AJ133" s="151"/>
      <c r="AK133" s="151"/>
      <c r="AL133" s="151"/>
      <c r="AM133" s="151"/>
      <c r="AN133" s="151"/>
      <c r="AO133" s="151"/>
    </row>
    <row r="134" spans="1:41" ht="15">
      <c r="A134" s="151"/>
      <c r="B134" s="143"/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51"/>
      <c r="Z134" s="151"/>
      <c r="AA134" s="151"/>
      <c r="AB134" s="151"/>
      <c r="AC134" s="151"/>
      <c r="AD134" s="151"/>
      <c r="AE134" s="151"/>
      <c r="AF134" s="151"/>
      <c r="AG134" s="151"/>
      <c r="AH134" s="151"/>
      <c r="AI134" s="151"/>
      <c r="AJ134" s="151"/>
      <c r="AK134" s="151"/>
      <c r="AL134" s="151"/>
      <c r="AM134" s="151"/>
      <c r="AN134" s="151"/>
      <c r="AO134" s="151"/>
    </row>
    <row r="135" spans="1:41" ht="15">
      <c r="A135" s="151"/>
      <c r="B135" s="143"/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  <c r="Y135" s="151"/>
      <c r="Z135" s="151"/>
      <c r="AA135" s="151"/>
      <c r="AB135" s="151"/>
      <c r="AC135" s="151"/>
      <c r="AD135" s="151"/>
      <c r="AE135" s="151"/>
      <c r="AF135" s="151"/>
      <c r="AG135" s="151"/>
      <c r="AH135" s="151"/>
      <c r="AI135" s="151"/>
      <c r="AJ135" s="151"/>
      <c r="AK135" s="151"/>
      <c r="AL135" s="151"/>
      <c r="AM135" s="151"/>
      <c r="AN135" s="151"/>
      <c r="AO135" s="151"/>
    </row>
    <row r="136" spans="1:41" ht="15">
      <c r="A136" s="151"/>
      <c r="B136" s="143"/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  <c r="AA136" s="151"/>
      <c r="AB136" s="151"/>
      <c r="AC136" s="151"/>
      <c r="AD136" s="151"/>
      <c r="AE136" s="151"/>
      <c r="AF136" s="151"/>
      <c r="AG136" s="151"/>
      <c r="AH136" s="151"/>
      <c r="AI136" s="151"/>
      <c r="AJ136" s="151"/>
      <c r="AK136" s="151"/>
      <c r="AL136" s="151"/>
      <c r="AM136" s="151"/>
      <c r="AN136" s="151"/>
      <c r="AO136" s="151"/>
    </row>
    <row r="137" spans="1:41" ht="15">
      <c r="A137" s="151"/>
      <c r="B137" s="143"/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  <c r="Y137" s="151"/>
      <c r="Z137" s="151"/>
      <c r="AA137" s="151"/>
      <c r="AB137" s="151"/>
      <c r="AC137" s="151"/>
      <c r="AD137" s="151"/>
      <c r="AE137" s="151"/>
      <c r="AF137" s="151"/>
      <c r="AG137" s="151"/>
      <c r="AH137" s="151"/>
      <c r="AI137" s="151"/>
      <c r="AJ137" s="151"/>
      <c r="AK137" s="151"/>
      <c r="AL137" s="151"/>
      <c r="AM137" s="151"/>
      <c r="AN137" s="151"/>
      <c r="AO137" s="151"/>
    </row>
    <row r="138" spans="1:41" ht="15">
      <c r="A138" s="151"/>
      <c r="B138" s="143"/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  <c r="AA138" s="151"/>
      <c r="AB138" s="151"/>
      <c r="AC138" s="151"/>
      <c r="AD138" s="151"/>
      <c r="AE138" s="151"/>
      <c r="AF138" s="151"/>
      <c r="AG138" s="151"/>
      <c r="AH138" s="151"/>
      <c r="AI138" s="151"/>
      <c r="AJ138" s="151"/>
      <c r="AK138" s="151"/>
      <c r="AL138" s="151"/>
      <c r="AM138" s="151"/>
      <c r="AN138" s="151"/>
      <c r="AO138" s="151"/>
    </row>
    <row r="139" spans="1:41" ht="15">
      <c r="A139" s="151"/>
      <c r="B139" s="143"/>
      <c r="C139" s="151"/>
      <c r="D139" s="151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  <c r="X139" s="151"/>
      <c r="Y139" s="151"/>
      <c r="Z139" s="151"/>
      <c r="AA139" s="151"/>
      <c r="AB139" s="151"/>
      <c r="AC139" s="151"/>
      <c r="AD139" s="151"/>
      <c r="AE139" s="151"/>
      <c r="AF139" s="151"/>
      <c r="AG139" s="151"/>
      <c r="AH139" s="151"/>
      <c r="AI139" s="151"/>
      <c r="AJ139" s="151"/>
      <c r="AK139" s="151"/>
      <c r="AL139" s="151"/>
      <c r="AM139" s="151"/>
      <c r="AN139" s="151"/>
      <c r="AO139" s="151"/>
    </row>
    <row r="140" spans="1:41" ht="15">
      <c r="A140" s="151"/>
      <c r="B140" s="143"/>
      <c r="C140" s="151"/>
      <c r="D140" s="151"/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  <c r="AA140" s="151"/>
      <c r="AB140" s="151"/>
      <c r="AC140" s="151"/>
      <c r="AD140" s="151"/>
      <c r="AE140" s="151"/>
      <c r="AF140" s="151"/>
      <c r="AG140" s="151"/>
      <c r="AH140" s="151"/>
      <c r="AI140" s="151"/>
      <c r="AJ140" s="151"/>
      <c r="AK140" s="151"/>
      <c r="AL140" s="151"/>
      <c r="AM140" s="151"/>
      <c r="AN140" s="151"/>
      <c r="AO140" s="151"/>
    </row>
    <row r="141" spans="1:41" ht="15">
      <c r="A141" s="151"/>
      <c r="B141" s="143"/>
      <c r="C141" s="151"/>
      <c r="D141" s="151"/>
      <c r="E141" s="151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  <c r="X141" s="151"/>
      <c r="Y141" s="151"/>
      <c r="Z141" s="151"/>
      <c r="AA141" s="151"/>
      <c r="AB141" s="151"/>
      <c r="AC141" s="151"/>
      <c r="AD141" s="151"/>
      <c r="AE141" s="151"/>
      <c r="AF141" s="151"/>
      <c r="AG141" s="151"/>
      <c r="AH141" s="151"/>
      <c r="AI141" s="151"/>
      <c r="AJ141" s="151"/>
      <c r="AK141" s="151"/>
      <c r="AL141" s="151"/>
      <c r="AM141" s="151"/>
      <c r="AN141" s="151"/>
      <c r="AO141" s="151"/>
    </row>
    <row r="142" spans="1:41" ht="15">
      <c r="A142" s="151"/>
      <c r="B142" s="143"/>
      <c r="C142" s="151"/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  <c r="AA142" s="151"/>
      <c r="AB142" s="151"/>
      <c r="AC142" s="151"/>
      <c r="AD142" s="151"/>
      <c r="AE142" s="151"/>
      <c r="AF142" s="151"/>
      <c r="AG142" s="151"/>
      <c r="AH142" s="151"/>
      <c r="AI142" s="151"/>
      <c r="AJ142" s="151"/>
      <c r="AK142" s="151"/>
      <c r="AL142" s="151"/>
      <c r="AM142" s="151"/>
      <c r="AN142" s="151"/>
      <c r="AO142" s="151"/>
    </row>
    <row r="143" spans="1:41" ht="15">
      <c r="A143" s="151"/>
      <c r="B143" s="143"/>
      <c r="C143" s="151"/>
      <c r="D143" s="151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  <c r="AA143" s="151"/>
      <c r="AB143" s="151"/>
      <c r="AC143" s="151"/>
      <c r="AD143" s="151"/>
      <c r="AE143" s="151"/>
      <c r="AF143" s="151"/>
      <c r="AG143" s="151"/>
      <c r="AH143" s="151"/>
      <c r="AI143" s="151"/>
      <c r="AJ143" s="151"/>
      <c r="AK143" s="151"/>
      <c r="AL143" s="151"/>
      <c r="AM143" s="151"/>
      <c r="AN143" s="151"/>
      <c r="AO143" s="151"/>
    </row>
    <row r="144" spans="1:41" ht="15">
      <c r="A144" s="151"/>
      <c r="B144" s="143"/>
      <c r="C144" s="151"/>
      <c r="D144" s="151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  <c r="AA144" s="151"/>
      <c r="AB144" s="151"/>
      <c r="AC144" s="151"/>
      <c r="AD144" s="151"/>
      <c r="AE144" s="151"/>
      <c r="AF144" s="151"/>
      <c r="AG144" s="151"/>
      <c r="AH144" s="151"/>
      <c r="AI144" s="151"/>
      <c r="AJ144" s="151"/>
      <c r="AK144" s="151"/>
      <c r="AL144" s="151"/>
      <c r="AM144" s="151"/>
      <c r="AN144" s="151"/>
      <c r="AO144" s="151"/>
    </row>
    <row r="145" spans="1:41" ht="15">
      <c r="A145" s="151"/>
      <c r="B145" s="143"/>
      <c r="C145" s="151"/>
      <c r="D145" s="151"/>
      <c r="E145" s="151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  <c r="X145" s="151"/>
      <c r="Y145" s="151"/>
      <c r="Z145" s="151"/>
      <c r="AA145" s="151"/>
      <c r="AB145" s="151"/>
      <c r="AC145" s="151"/>
      <c r="AD145" s="151"/>
      <c r="AE145" s="151"/>
      <c r="AF145" s="151"/>
      <c r="AG145" s="151"/>
      <c r="AH145" s="151"/>
      <c r="AI145" s="151"/>
      <c r="AJ145" s="151"/>
      <c r="AK145" s="151"/>
      <c r="AL145" s="151"/>
      <c r="AM145" s="151"/>
      <c r="AN145" s="151"/>
      <c r="AO145" s="151"/>
    </row>
    <row r="146" spans="1:41" ht="15">
      <c r="A146" s="151"/>
      <c r="B146" s="143"/>
      <c r="C146" s="151"/>
      <c r="D146" s="151"/>
      <c r="E146" s="151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  <c r="AA146" s="151"/>
      <c r="AB146" s="151"/>
      <c r="AC146" s="151"/>
      <c r="AD146" s="151"/>
      <c r="AE146" s="151"/>
      <c r="AF146" s="151"/>
      <c r="AG146" s="151"/>
      <c r="AH146" s="151"/>
      <c r="AI146" s="151"/>
      <c r="AJ146" s="151"/>
      <c r="AK146" s="151"/>
      <c r="AL146" s="151"/>
      <c r="AM146" s="151"/>
      <c r="AN146" s="151"/>
      <c r="AO146" s="151"/>
    </row>
    <row r="147" spans="1:41" ht="15">
      <c r="A147" s="151"/>
      <c r="B147" s="143"/>
      <c r="C147" s="151"/>
      <c r="D147" s="151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  <c r="X147" s="151"/>
      <c r="Y147" s="151"/>
      <c r="Z147" s="151"/>
      <c r="AA147" s="151"/>
      <c r="AB147" s="151"/>
      <c r="AC147" s="151"/>
      <c r="AD147" s="151"/>
      <c r="AE147" s="151"/>
      <c r="AF147" s="151"/>
      <c r="AG147" s="151"/>
      <c r="AH147" s="151"/>
      <c r="AI147" s="151"/>
      <c r="AJ147" s="151"/>
      <c r="AK147" s="151"/>
      <c r="AL147" s="151"/>
      <c r="AM147" s="151"/>
      <c r="AN147" s="151"/>
      <c r="AO147" s="151"/>
    </row>
    <row r="148" spans="1:41" ht="15">
      <c r="A148" s="151"/>
      <c r="B148" s="143"/>
      <c r="C148" s="151"/>
      <c r="D148" s="151"/>
      <c r="E148" s="151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  <c r="X148" s="151"/>
      <c r="Y148" s="151"/>
      <c r="Z148" s="151"/>
      <c r="AA148" s="151"/>
      <c r="AB148" s="151"/>
      <c r="AC148" s="151"/>
      <c r="AD148" s="151"/>
      <c r="AE148" s="151"/>
      <c r="AF148" s="151"/>
      <c r="AG148" s="151"/>
      <c r="AH148" s="151"/>
      <c r="AI148" s="151"/>
      <c r="AJ148" s="151"/>
      <c r="AK148" s="151"/>
      <c r="AL148" s="151"/>
      <c r="AM148" s="151"/>
      <c r="AN148" s="151"/>
      <c r="AO148" s="151"/>
    </row>
    <row r="149" spans="1:41" ht="15">
      <c r="A149" s="151"/>
      <c r="B149" s="143"/>
      <c r="C149" s="151"/>
      <c r="D149" s="151"/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  <c r="X149" s="151"/>
      <c r="Y149" s="151"/>
      <c r="Z149" s="151"/>
      <c r="AA149" s="151"/>
      <c r="AB149" s="151"/>
      <c r="AC149" s="151"/>
      <c r="AD149" s="151"/>
      <c r="AE149" s="151"/>
      <c r="AF149" s="151"/>
      <c r="AG149" s="151"/>
      <c r="AH149" s="151"/>
      <c r="AI149" s="151"/>
      <c r="AJ149" s="151"/>
      <c r="AK149" s="151"/>
      <c r="AL149" s="151"/>
      <c r="AM149" s="151"/>
      <c r="AN149" s="151"/>
      <c r="AO149" s="151"/>
    </row>
    <row r="150" spans="1:41" ht="15">
      <c r="A150" s="151"/>
      <c r="B150" s="143"/>
      <c r="C150" s="151"/>
      <c r="D150" s="151"/>
      <c r="E150" s="151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  <c r="X150" s="151"/>
      <c r="Y150" s="151"/>
      <c r="Z150" s="151"/>
      <c r="AA150" s="151"/>
      <c r="AB150" s="151"/>
      <c r="AC150" s="151"/>
      <c r="AD150" s="151"/>
      <c r="AE150" s="151"/>
      <c r="AF150" s="151"/>
      <c r="AG150" s="151"/>
      <c r="AH150" s="151"/>
      <c r="AI150" s="151"/>
      <c r="AJ150" s="151"/>
      <c r="AK150" s="151"/>
      <c r="AL150" s="151"/>
      <c r="AM150" s="151"/>
      <c r="AN150" s="151"/>
      <c r="AO150" s="151"/>
    </row>
    <row r="151" spans="1:41" ht="15">
      <c r="A151" s="151"/>
      <c r="B151" s="143"/>
      <c r="C151" s="151"/>
      <c r="D151" s="151"/>
      <c r="E151" s="151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  <c r="X151" s="151"/>
      <c r="Y151" s="151"/>
      <c r="Z151" s="151"/>
      <c r="AA151" s="151"/>
      <c r="AB151" s="151"/>
      <c r="AC151" s="151"/>
      <c r="AD151" s="151"/>
      <c r="AE151" s="151"/>
      <c r="AF151" s="151"/>
      <c r="AG151" s="151"/>
      <c r="AH151" s="151"/>
      <c r="AI151" s="151"/>
      <c r="AJ151" s="151"/>
      <c r="AK151" s="151"/>
      <c r="AL151" s="151"/>
      <c r="AM151" s="151"/>
      <c r="AN151" s="151"/>
      <c r="AO151" s="151"/>
    </row>
    <row r="152" spans="1:41" ht="15">
      <c r="A152" s="151"/>
      <c r="B152" s="143"/>
      <c r="C152" s="151"/>
      <c r="D152" s="151"/>
      <c r="E152" s="151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  <c r="X152" s="151"/>
      <c r="Y152" s="151"/>
      <c r="Z152" s="151"/>
      <c r="AA152" s="151"/>
      <c r="AB152" s="151"/>
      <c r="AC152" s="151"/>
      <c r="AD152" s="151"/>
      <c r="AE152" s="151"/>
      <c r="AF152" s="151"/>
      <c r="AG152" s="151"/>
      <c r="AH152" s="151"/>
      <c r="AI152" s="151"/>
      <c r="AJ152" s="151"/>
      <c r="AK152" s="151"/>
      <c r="AL152" s="151"/>
      <c r="AM152" s="151"/>
      <c r="AN152" s="151"/>
      <c r="AO152" s="151"/>
    </row>
    <row r="153" spans="1:41" ht="15">
      <c r="A153" s="151"/>
      <c r="B153" s="143"/>
      <c r="C153" s="151"/>
      <c r="D153" s="151"/>
      <c r="E153" s="151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  <c r="X153" s="151"/>
      <c r="Y153" s="151"/>
      <c r="Z153" s="151"/>
      <c r="AA153" s="151"/>
      <c r="AB153" s="151"/>
      <c r="AC153" s="151"/>
      <c r="AD153" s="151"/>
      <c r="AE153" s="151"/>
      <c r="AF153" s="151"/>
      <c r="AG153" s="151"/>
      <c r="AH153" s="151"/>
      <c r="AI153" s="151"/>
      <c r="AJ153" s="151"/>
      <c r="AK153" s="151"/>
      <c r="AL153" s="151"/>
      <c r="AM153" s="151"/>
      <c r="AN153" s="151"/>
      <c r="AO153" s="151"/>
    </row>
    <row r="154" spans="1:41" ht="15">
      <c r="A154" s="151"/>
      <c r="B154" s="143"/>
      <c r="C154" s="151"/>
      <c r="D154" s="151"/>
      <c r="E154" s="151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  <c r="X154" s="151"/>
      <c r="Y154" s="151"/>
      <c r="Z154" s="151"/>
      <c r="AA154" s="151"/>
      <c r="AB154" s="151"/>
      <c r="AC154" s="151"/>
      <c r="AD154" s="151"/>
      <c r="AE154" s="151"/>
      <c r="AF154" s="151"/>
      <c r="AG154" s="151"/>
      <c r="AH154" s="151"/>
      <c r="AI154" s="151"/>
      <c r="AJ154" s="151"/>
      <c r="AK154" s="151"/>
      <c r="AL154" s="151"/>
      <c r="AM154" s="151"/>
      <c r="AN154" s="151"/>
      <c r="AO154" s="151"/>
    </row>
    <row r="155" spans="1:41" ht="15">
      <c r="A155" s="151"/>
      <c r="B155" s="143"/>
      <c r="C155" s="151"/>
      <c r="D155" s="151"/>
      <c r="E155" s="151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  <c r="X155" s="151"/>
      <c r="Y155" s="151"/>
      <c r="Z155" s="151"/>
      <c r="AA155" s="151"/>
      <c r="AB155" s="151"/>
      <c r="AC155" s="151"/>
      <c r="AD155" s="151"/>
      <c r="AE155" s="151"/>
      <c r="AF155" s="151"/>
      <c r="AG155" s="151"/>
      <c r="AH155" s="151"/>
      <c r="AI155" s="151"/>
      <c r="AJ155" s="151"/>
      <c r="AK155" s="151"/>
      <c r="AL155" s="151"/>
      <c r="AM155" s="151"/>
      <c r="AN155" s="151"/>
      <c r="AO155" s="151"/>
    </row>
    <row r="156" spans="1:41" ht="15">
      <c r="A156" s="151"/>
      <c r="B156" s="143"/>
      <c r="C156" s="151"/>
      <c r="D156" s="151"/>
      <c r="E156" s="151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  <c r="X156" s="151"/>
      <c r="Y156" s="151"/>
      <c r="Z156" s="151"/>
      <c r="AA156" s="151"/>
      <c r="AB156" s="151"/>
      <c r="AC156" s="151"/>
      <c r="AD156" s="151"/>
      <c r="AE156" s="151"/>
      <c r="AF156" s="151"/>
      <c r="AG156" s="151"/>
      <c r="AH156" s="151"/>
      <c r="AI156" s="151"/>
      <c r="AJ156" s="151"/>
      <c r="AK156" s="151"/>
      <c r="AL156" s="151"/>
      <c r="AM156" s="151"/>
      <c r="AN156" s="151"/>
      <c r="AO156" s="151"/>
    </row>
    <row r="157" spans="1:41" ht="15">
      <c r="A157" s="151"/>
      <c r="B157" s="143"/>
      <c r="C157" s="151"/>
      <c r="D157" s="151"/>
      <c r="E157" s="151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  <c r="X157" s="151"/>
      <c r="Y157" s="151"/>
      <c r="Z157" s="151"/>
      <c r="AA157" s="151"/>
      <c r="AB157" s="151"/>
      <c r="AC157" s="151"/>
      <c r="AD157" s="151"/>
      <c r="AE157" s="151"/>
      <c r="AF157" s="151"/>
      <c r="AG157" s="151"/>
      <c r="AH157" s="151"/>
      <c r="AI157" s="151"/>
      <c r="AJ157" s="151"/>
      <c r="AK157" s="151"/>
      <c r="AL157" s="151"/>
      <c r="AM157" s="151"/>
      <c r="AN157" s="151"/>
      <c r="AO157" s="151"/>
    </row>
    <row r="158" spans="1:41" ht="15">
      <c r="A158" s="151"/>
      <c r="B158" s="143"/>
      <c r="C158" s="151"/>
      <c r="D158" s="151"/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  <c r="X158" s="151"/>
      <c r="Y158" s="151"/>
      <c r="Z158" s="151"/>
      <c r="AA158" s="151"/>
      <c r="AB158" s="151"/>
      <c r="AC158" s="151"/>
      <c r="AD158" s="151"/>
      <c r="AE158" s="151"/>
      <c r="AF158" s="151"/>
      <c r="AG158" s="151"/>
      <c r="AH158" s="151"/>
      <c r="AI158" s="151"/>
      <c r="AJ158" s="151"/>
      <c r="AK158" s="151"/>
      <c r="AL158" s="151"/>
      <c r="AM158" s="151"/>
      <c r="AN158" s="151"/>
      <c r="AO158" s="151"/>
    </row>
    <row r="159" spans="1:41" ht="15">
      <c r="A159" s="151"/>
      <c r="B159" s="143"/>
      <c r="C159" s="151"/>
      <c r="D159" s="151"/>
      <c r="E159" s="151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  <c r="X159" s="151"/>
      <c r="Y159" s="151"/>
      <c r="Z159" s="151"/>
      <c r="AA159" s="151"/>
      <c r="AB159" s="151"/>
      <c r="AC159" s="151"/>
      <c r="AD159" s="151"/>
      <c r="AE159" s="151"/>
      <c r="AF159" s="151"/>
      <c r="AG159" s="151"/>
      <c r="AH159" s="151"/>
      <c r="AI159" s="151"/>
      <c r="AJ159" s="151"/>
      <c r="AK159" s="151"/>
      <c r="AL159" s="151"/>
      <c r="AM159" s="151"/>
      <c r="AN159" s="151"/>
      <c r="AO159" s="151"/>
    </row>
    <row r="160" spans="1:41" ht="15">
      <c r="A160" s="151"/>
      <c r="B160" s="143"/>
      <c r="C160" s="151"/>
      <c r="D160" s="151"/>
      <c r="E160" s="151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  <c r="X160" s="151"/>
      <c r="Y160" s="151"/>
      <c r="Z160" s="151"/>
      <c r="AA160" s="151"/>
      <c r="AB160" s="151"/>
      <c r="AC160" s="151"/>
      <c r="AD160" s="151"/>
      <c r="AE160" s="151"/>
      <c r="AF160" s="151"/>
      <c r="AG160" s="151"/>
      <c r="AH160" s="151"/>
      <c r="AI160" s="151"/>
      <c r="AJ160" s="151"/>
      <c r="AK160" s="151"/>
      <c r="AL160" s="151"/>
      <c r="AM160" s="151"/>
      <c r="AN160" s="151"/>
      <c r="AO160" s="151"/>
    </row>
    <row r="161" spans="1:41" ht="15">
      <c r="A161" s="151"/>
      <c r="B161" s="143"/>
      <c r="C161" s="151"/>
      <c r="D161" s="151"/>
      <c r="E161" s="151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  <c r="X161" s="151"/>
      <c r="Y161" s="151"/>
      <c r="Z161" s="151"/>
      <c r="AA161" s="151"/>
      <c r="AB161" s="151"/>
      <c r="AC161" s="151"/>
      <c r="AD161" s="151"/>
      <c r="AE161" s="151"/>
      <c r="AF161" s="151"/>
      <c r="AG161" s="151"/>
      <c r="AH161" s="151"/>
      <c r="AI161" s="151"/>
      <c r="AJ161" s="151"/>
      <c r="AK161" s="151"/>
      <c r="AL161" s="151"/>
      <c r="AM161" s="151"/>
      <c r="AN161" s="151"/>
      <c r="AO161" s="151"/>
    </row>
    <row r="162" spans="1:41" ht="15">
      <c r="A162" s="151"/>
      <c r="B162" s="143"/>
      <c r="C162" s="151"/>
      <c r="D162" s="151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1"/>
      <c r="Z162" s="151"/>
      <c r="AA162" s="151"/>
      <c r="AB162" s="151"/>
      <c r="AC162" s="151"/>
      <c r="AD162" s="151"/>
      <c r="AE162" s="151"/>
      <c r="AF162" s="151"/>
      <c r="AG162" s="151"/>
      <c r="AH162" s="151"/>
      <c r="AI162" s="151"/>
      <c r="AJ162" s="151"/>
      <c r="AK162" s="151"/>
      <c r="AL162" s="151"/>
      <c r="AM162" s="151"/>
      <c r="AN162" s="151"/>
      <c r="AO162" s="151"/>
    </row>
    <row r="163" spans="1:41" ht="15">
      <c r="A163" s="151"/>
      <c r="B163" s="143"/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51"/>
      <c r="Z163" s="151"/>
      <c r="AA163" s="151"/>
      <c r="AB163" s="151"/>
      <c r="AC163" s="151"/>
      <c r="AD163" s="151"/>
      <c r="AE163" s="151"/>
      <c r="AF163" s="151"/>
      <c r="AG163" s="151"/>
      <c r="AH163" s="151"/>
      <c r="AI163" s="151"/>
      <c r="AJ163" s="151"/>
      <c r="AK163" s="151"/>
      <c r="AL163" s="151"/>
      <c r="AM163" s="151"/>
      <c r="AN163" s="151"/>
      <c r="AO163" s="151"/>
    </row>
    <row r="164" spans="1:41" ht="15">
      <c r="A164" s="151"/>
      <c r="B164" s="143"/>
      <c r="C164" s="151"/>
      <c r="D164" s="151"/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  <c r="X164" s="151"/>
      <c r="Y164" s="151"/>
      <c r="Z164" s="151"/>
      <c r="AA164" s="151"/>
      <c r="AB164" s="151"/>
      <c r="AC164" s="151"/>
      <c r="AD164" s="151"/>
      <c r="AE164" s="151"/>
      <c r="AF164" s="151"/>
      <c r="AG164" s="151"/>
      <c r="AH164" s="151"/>
      <c r="AI164" s="151"/>
      <c r="AJ164" s="151"/>
      <c r="AK164" s="151"/>
      <c r="AL164" s="151"/>
      <c r="AM164" s="151"/>
      <c r="AN164" s="151"/>
      <c r="AO164" s="151"/>
    </row>
    <row r="165" spans="1:41" ht="15">
      <c r="A165" s="151"/>
      <c r="B165" s="143"/>
      <c r="C165" s="151"/>
      <c r="D165" s="151"/>
      <c r="E165" s="151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  <c r="X165" s="151"/>
      <c r="Y165" s="151"/>
      <c r="Z165" s="151"/>
      <c r="AA165" s="151"/>
      <c r="AB165" s="151"/>
      <c r="AC165" s="151"/>
      <c r="AD165" s="151"/>
      <c r="AE165" s="151"/>
      <c r="AF165" s="151"/>
      <c r="AG165" s="151"/>
      <c r="AH165" s="151"/>
      <c r="AI165" s="151"/>
      <c r="AJ165" s="151"/>
      <c r="AK165" s="151"/>
      <c r="AL165" s="151"/>
      <c r="AM165" s="151"/>
      <c r="AN165" s="151"/>
      <c r="AO165" s="151"/>
    </row>
    <row r="166" spans="1:41" ht="15">
      <c r="A166" s="151"/>
      <c r="B166" s="143"/>
      <c r="C166" s="151"/>
      <c r="D166" s="151"/>
      <c r="E166" s="151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151"/>
      <c r="Z166" s="151"/>
      <c r="AA166" s="151"/>
      <c r="AB166" s="151"/>
      <c r="AC166" s="151"/>
      <c r="AD166" s="151"/>
      <c r="AE166" s="151"/>
      <c r="AF166" s="151"/>
      <c r="AG166" s="151"/>
      <c r="AH166" s="151"/>
      <c r="AI166" s="151"/>
      <c r="AJ166" s="151"/>
      <c r="AK166" s="151"/>
      <c r="AL166" s="151"/>
      <c r="AM166" s="151"/>
      <c r="AN166" s="151"/>
      <c r="AO166" s="151"/>
    </row>
    <row r="167" spans="1:41" ht="15">
      <c r="A167" s="151"/>
      <c r="B167" s="143"/>
      <c r="C167" s="151"/>
      <c r="D167" s="151"/>
      <c r="E167" s="151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  <c r="X167" s="151"/>
      <c r="Y167" s="151"/>
      <c r="Z167" s="151"/>
      <c r="AA167" s="151"/>
      <c r="AB167" s="151"/>
      <c r="AC167" s="151"/>
      <c r="AD167" s="151"/>
      <c r="AE167" s="151"/>
      <c r="AF167" s="151"/>
      <c r="AG167" s="151"/>
      <c r="AH167" s="151"/>
      <c r="AI167" s="151"/>
      <c r="AJ167" s="151"/>
      <c r="AK167" s="151"/>
      <c r="AL167" s="151"/>
      <c r="AM167" s="151"/>
      <c r="AN167" s="151"/>
      <c r="AO167" s="151"/>
    </row>
    <row r="168" spans="1:41" ht="15">
      <c r="A168" s="151"/>
      <c r="B168" s="143"/>
      <c r="C168" s="151"/>
      <c r="D168" s="151"/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  <c r="X168" s="151"/>
      <c r="Y168" s="151"/>
      <c r="Z168" s="151"/>
      <c r="AA168" s="151"/>
      <c r="AB168" s="151"/>
      <c r="AC168" s="151"/>
      <c r="AD168" s="151"/>
      <c r="AE168" s="151"/>
      <c r="AF168" s="151"/>
      <c r="AG168" s="151"/>
      <c r="AH168" s="151"/>
      <c r="AI168" s="151"/>
      <c r="AJ168" s="151"/>
      <c r="AK168" s="151"/>
      <c r="AL168" s="151"/>
      <c r="AM168" s="151"/>
      <c r="AN168" s="151"/>
      <c r="AO168" s="151"/>
    </row>
    <row r="169" spans="1:41" ht="15">
      <c r="A169" s="151"/>
      <c r="B169" s="143"/>
      <c r="C169" s="151"/>
      <c r="D169" s="151"/>
      <c r="E169" s="151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  <c r="X169" s="151"/>
      <c r="Y169" s="151"/>
      <c r="Z169" s="151"/>
      <c r="AA169" s="151"/>
      <c r="AB169" s="151"/>
      <c r="AC169" s="151"/>
      <c r="AD169" s="151"/>
      <c r="AE169" s="151"/>
      <c r="AF169" s="151"/>
      <c r="AG169" s="151"/>
      <c r="AH169" s="151"/>
      <c r="AI169" s="151"/>
      <c r="AJ169" s="151"/>
      <c r="AK169" s="151"/>
      <c r="AL169" s="151"/>
      <c r="AM169" s="151"/>
      <c r="AN169" s="151"/>
      <c r="AO169" s="151"/>
    </row>
    <row r="170" spans="1:41" ht="15">
      <c r="A170" s="151"/>
      <c r="B170" s="143"/>
      <c r="C170" s="151"/>
      <c r="D170" s="151"/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  <c r="X170" s="151"/>
      <c r="Y170" s="151"/>
      <c r="Z170" s="151"/>
      <c r="AA170" s="151"/>
      <c r="AB170" s="151"/>
      <c r="AC170" s="151"/>
      <c r="AD170" s="151"/>
      <c r="AE170" s="151"/>
      <c r="AF170" s="151"/>
      <c r="AG170" s="151"/>
      <c r="AH170" s="151"/>
      <c r="AI170" s="151"/>
      <c r="AJ170" s="151"/>
      <c r="AK170" s="151"/>
      <c r="AL170" s="151"/>
      <c r="AM170" s="151"/>
      <c r="AN170" s="151"/>
      <c r="AO170" s="151"/>
    </row>
    <row r="171" spans="1:41" ht="15">
      <c r="A171" s="151"/>
      <c r="B171" s="143"/>
      <c r="C171" s="151"/>
      <c r="D171" s="151"/>
      <c r="E171" s="151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  <c r="X171" s="151"/>
      <c r="Y171" s="151"/>
      <c r="Z171" s="151"/>
      <c r="AA171" s="151"/>
      <c r="AB171" s="151"/>
      <c r="AC171" s="151"/>
      <c r="AD171" s="151"/>
      <c r="AE171" s="151"/>
      <c r="AF171" s="151"/>
      <c r="AG171" s="151"/>
      <c r="AH171" s="151"/>
      <c r="AI171" s="151"/>
      <c r="AJ171" s="151"/>
      <c r="AK171" s="151"/>
      <c r="AL171" s="151"/>
      <c r="AM171" s="151"/>
      <c r="AN171" s="151"/>
      <c r="AO171" s="151"/>
    </row>
    <row r="172" spans="1:41" ht="15">
      <c r="A172" s="151"/>
      <c r="B172" s="143"/>
      <c r="C172" s="151"/>
      <c r="D172" s="151"/>
      <c r="E172" s="151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  <c r="AA172" s="151"/>
      <c r="AB172" s="151"/>
      <c r="AC172" s="151"/>
      <c r="AD172" s="151"/>
      <c r="AE172" s="151"/>
      <c r="AF172" s="151"/>
      <c r="AG172" s="151"/>
      <c r="AH172" s="151"/>
      <c r="AI172" s="151"/>
      <c r="AJ172" s="151"/>
      <c r="AK172" s="151"/>
      <c r="AL172" s="151"/>
      <c r="AM172" s="151"/>
      <c r="AN172" s="151"/>
      <c r="AO172" s="151"/>
    </row>
    <row r="173" spans="1:41" ht="15">
      <c r="A173" s="151"/>
      <c r="B173" s="143"/>
      <c r="C173" s="151"/>
      <c r="D173" s="151"/>
      <c r="E173" s="151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  <c r="X173" s="151"/>
      <c r="Y173" s="151"/>
      <c r="Z173" s="151"/>
      <c r="AA173" s="151"/>
      <c r="AB173" s="151"/>
      <c r="AC173" s="151"/>
      <c r="AD173" s="151"/>
      <c r="AE173" s="151"/>
      <c r="AF173" s="151"/>
      <c r="AG173" s="151"/>
      <c r="AH173" s="151"/>
      <c r="AI173" s="151"/>
      <c r="AJ173" s="151"/>
      <c r="AK173" s="151"/>
      <c r="AL173" s="151"/>
      <c r="AM173" s="151"/>
      <c r="AN173" s="151"/>
      <c r="AO173" s="151"/>
    </row>
    <row r="174" spans="1:41" ht="15">
      <c r="A174" s="151"/>
      <c r="B174" s="143"/>
      <c r="C174" s="151"/>
      <c r="D174" s="151"/>
      <c r="E174" s="151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  <c r="W174" s="151"/>
      <c r="X174" s="151"/>
      <c r="Y174" s="151"/>
      <c r="Z174" s="151"/>
      <c r="AA174" s="151"/>
      <c r="AB174" s="151"/>
      <c r="AC174" s="151"/>
      <c r="AD174" s="151"/>
      <c r="AE174" s="151"/>
      <c r="AF174" s="151"/>
      <c r="AG174" s="151"/>
      <c r="AH174" s="151"/>
      <c r="AI174" s="151"/>
      <c r="AJ174" s="151"/>
      <c r="AK174" s="151"/>
      <c r="AL174" s="151"/>
      <c r="AM174" s="151"/>
      <c r="AN174" s="151"/>
      <c r="AO174" s="151"/>
    </row>
    <row r="175" spans="1:41" ht="15">
      <c r="A175" s="151"/>
      <c r="B175" s="143"/>
      <c r="C175" s="151"/>
      <c r="D175" s="151"/>
      <c r="E175" s="151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  <c r="X175" s="151"/>
      <c r="Y175" s="151"/>
      <c r="Z175" s="151"/>
      <c r="AA175" s="151"/>
      <c r="AB175" s="151"/>
      <c r="AC175" s="151"/>
      <c r="AD175" s="151"/>
      <c r="AE175" s="151"/>
      <c r="AF175" s="151"/>
      <c r="AG175" s="151"/>
      <c r="AH175" s="151"/>
      <c r="AI175" s="151"/>
      <c r="AJ175" s="151"/>
      <c r="AK175" s="151"/>
      <c r="AL175" s="151"/>
      <c r="AM175" s="151"/>
      <c r="AN175" s="151"/>
      <c r="AO175" s="151"/>
    </row>
    <row r="176" spans="1:41" ht="15">
      <c r="A176" s="151"/>
      <c r="B176" s="143"/>
      <c r="C176" s="151"/>
      <c r="D176" s="151"/>
      <c r="E176" s="151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  <c r="X176" s="151"/>
      <c r="Y176" s="151"/>
      <c r="Z176" s="151"/>
      <c r="AA176" s="151"/>
      <c r="AB176" s="151"/>
      <c r="AC176" s="151"/>
      <c r="AD176" s="151"/>
      <c r="AE176" s="151"/>
      <c r="AF176" s="151"/>
      <c r="AG176" s="151"/>
      <c r="AH176" s="151"/>
      <c r="AI176" s="151"/>
      <c r="AJ176" s="151"/>
      <c r="AK176" s="151"/>
      <c r="AL176" s="151"/>
      <c r="AM176" s="151"/>
      <c r="AN176" s="151"/>
      <c r="AO176" s="151"/>
    </row>
    <row r="177" spans="1:41" ht="15">
      <c r="A177" s="151"/>
      <c r="B177" s="143"/>
      <c r="C177" s="151"/>
      <c r="D177" s="151"/>
      <c r="E177" s="151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  <c r="X177" s="151"/>
      <c r="Y177" s="151"/>
      <c r="Z177" s="151"/>
      <c r="AA177" s="151"/>
      <c r="AB177" s="151"/>
      <c r="AC177" s="151"/>
      <c r="AD177" s="151"/>
      <c r="AE177" s="151"/>
      <c r="AF177" s="151"/>
      <c r="AG177" s="151"/>
      <c r="AH177" s="151"/>
      <c r="AI177" s="151"/>
      <c r="AJ177" s="151"/>
      <c r="AK177" s="151"/>
      <c r="AL177" s="151"/>
      <c r="AM177" s="151"/>
      <c r="AN177" s="151"/>
      <c r="AO177" s="151"/>
    </row>
    <row r="178" spans="1:41" ht="15">
      <c r="A178" s="151"/>
      <c r="B178" s="143"/>
      <c r="C178" s="151"/>
      <c r="D178" s="151"/>
      <c r="E178" s="151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  <c r="T178" s="151"/>
      <c r="U178" s="151"/>
      <c r="V178" s="151"/>
      <c r="W178" s="151"/>
      <c r="X178" s="151"/>
      <c r="Y178" s="151"/>
      <c r="Z178" s="151"/>
      <c r="AA178" s="151"/>
      <c r="AB178" s="151"/>
      <c r="AC178" s="151"/>
      <c r="AD178" s="151"/>
      <c r="AE178" s="151"/>
      <c r="AF178" s="151"/>
      <c r="AG178" s="151"/>
      <c r="AH178" s="151"/>
      <c r="AI178" s="151"/>
      <c r="AJ178" s="151"/>
      <c r="AK178" s="151"/>
      <c r="AL178" s="151"/>
      <c r="AM178" s="151"/>
      <c r="AN178" s="151"/>
      <c r="AO178" s="151"/>
    </row>
    <row r="179" spans="1:41" ht="15">
      <c r="A179" s="151"/>
      <c r="B179" s="143"/>
      <c r="C179" s="151"/>
      <c r="D179" s="151"/>
      <c r="E179" s="151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  <c r="T179" s="151"/>
      <c r="U179" s="151"/>
      <c r="V179" s="151"/>
      <c r="W179" s="151"/>
      <c r="X179" s="151"/>
      <c r="Y179" s="151"/>
      <c r="Z179" s="151"/>
      <c r="AA179" s="151"/>
      <c r="AB179" s="151"/>
      <c r="AC179" s="151"/>
      <c r="AD179" s="151"/>
      <c r="AE179" s="151"/>
      <c r="AF179" s="151"/>
      <c r="AG179" s="151"/>
      <c r="AH179" s="151"/>
      <c r="AI179" s="151"/>
      <c r="AJ179" s="151"/>
      <c r="AK179" s="151"/>
      <c r="AL179" s="151"/>
      <c r="AM179" s="151"/>
      <c r="AN179" s="151"/>
      <c r="AO179" s="151"/>
    </row>
    <row r="180" spans="1:41" ht="15">
      <c r="A180" s="151"/>
      <c r="B180" s="143"/>
      <c r="C180" s="151"/>
      <c r="D180" s="151"/>
      <c r="E180" s="151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  <c r="R180" s="151"/>
      <c r="S180" s="151"/>
      <c r="T180" s="151"/>
      <c r="U180" s="151"/>
      <c r="V180" s="151"/>
      <c r="W180" s="151"/>
      <c r="X180" s="151"/>
      <c r="Y180" s="151"/>
      <c r="Z180" s="151"/>
      <c r="AA180" s="151"/>
      <c r="AB180" s="151"/>
      <c r="AC180" s="151"/>
      <c r="AD180" s="151"/>
      <c r="AE180" s="151"/>
      <c r="AF180" s="151"/>
      <c r="AG180" s="151"/>
      <c r="AH180" s="151"/>
      <c r="AI180" s="151"/>
      <c r="AJ180" s="151"/>
      <c r="AK180" s="151"/>
      <c r="AL180" s="151"/>
      <c r="AM180" s="151"/>
      <c r="AN180" s="151"/>
      <c r="AO180" s="151"/>
    </row>
    <row r="181" spans="1:41" ht="15">
      <c r="A181" s="151"/>
      <c r="B181" s="143"/>
      <c r="C181" s="151"/>
      <c r="D181" s="151"/>
      <c r="E181" s="151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  <c r="X181" s="151"/>
      <c r="Y181" s="151"/>
      <c r="Z181" s="151"/>
      <c r="AA181" s="151"/>
      <c r="AB181" s="151"/>
      <c r="AC181" s="151"/>
      <c r="AD181" s="151"/>
      <c r="AE181" s="151"/>
      <c r="AF181" s="151"/>
      <c r="AG181" s="151"/>
      <c r="AH181" s="151"/>
      <c r="AI181" s="151"/>
      <c r="AJ181" s="151"/>
      <c r="AK181" s="151"/>
      <c r="AL181" s="151"/>
      <c r="AM181" s="151"/>
      <c r="AN181" s="151"/>
      <c r="AO181" s="151"/>
    </row>
    <row r="182" spans="1:41" ht="15">
      <c r="A182" s="151"/>
      <c r="B182" s="143"/>
      <c r="C182" s="151"/>
      <c r="D182" s="151"/>
      <c r="E182" s="151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T182" s="151"/>
      <c r="U182" s="151"/>
      <c r="V182" s="151"/>
      <c r="W182" s="151"/>
      <c r="X182" s="151"/>
      <c r="Y182" s="151"/>
      <c r="Z182" s="151"/>
      <c r="AA182" s="151"/>
      <c r="AB182" s="151"/>
      <c r="AC182" s="151"/>
      <c r="AD182" s="151"/>
      <c r="AE182" s="151"/>
      <c r="AF182" s="151"/>
      <c r="AG182" s="151"/>
      <c r="AH182" s="151"/>
      <c r="AI182" s="151"/>
      <c r="AJ182" s="151"/>
      <c r="AK182" s="151"/>
      <c r="AL182" s="151"/>
      <c r="AM182" s="151"/>
      <c r="AN182" s="151"/>
      <c r="AO182" s="151"/>
    </row>
    <row r="183" spans="1:41" ht="15">
      <c r="A183" s="151"/>
      <c r="B183" s="143"/>
      <c r="C183" s="151"/>
      <c r="D183" s="151"/>
      <c r="E183" s="151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T183" s="151"/>
      <c r="U183" s="151"/>
      <c r="V183" s="151"/>
      <c r="W183" s="151"/>
      <c r="X183" s="151"/>
      <c r="Y183" s="151"/>
      <c r="Z183" s="151"/>
      <c r="AA183" s="151"/>
      <c r="AB183" s="151"/>
      <c r="AC183" s="151"/>
      <c r="AD183" s="151"/>
      <c r="AE183" s="151"/>
      <c r="AF183" s="151"/>
      <c r="AG183" s="151"/>
      <c r="AH183" s="151"/>
      <c r="AI183" s="151"/>
      <c r="AJ183" s="151"/>
      <c r="AK183" s="151"/>
      <c r="AL183" s="151"/>
      <c r="AM183" s="151"/>
      <c r="AN183" s="151"/>
      <c r="AO183" s="151"/>
    </row>
    <row r="184" spans="1:41" ht="15">
      <c r="A184" s="151"/>
      <c r="B184" s="143"/>
      <c r="C184" s="151"/>
      <c r="D184" s="151"/>
      <c r="E184" s="151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  <c r="T184" s="151"/>
      <c r="U184" s="151"/>
      <c r="V184" s="151"/>
      <c r="W184" s="151"/>
      <c r="X184" s="151"/>
      <c r="Y184" s="151"/>
      <c r="Z184" s="151"/>
      <c r="AA184" s="151"/>
      <c r="AB184" s="151"/>
      <c r="AC184" s="151"/>
      <c r="AD184" s="151"/>
      <c r="AE184" s="151"/>
      <c r="AF184" s="151"/>
      <c r="AG184" s="151"/>
      <c r="AH184" s="151"/>
      <c r="AI184" s="151"/>
      <c r="AJ184" s="151"/>
      <c r="AK184" s="151"/>
      <c r="AL184" s="151"/>
      <c r="AM184" s="151"/>
      <c r="AN184" s="151"/>
      <c r="AO184" s="151"/>
    </row>
    <row r="185" spans="1:41" ht="15">
      <c r="A185" s="151"/>
      <c r="B185" s="143"/>
      <c r="C185" s="151"/>
      <c r="D185" s="151"/>
      <c r="E185" s="151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  <c r="T185" s="151"/>
      <c r="U185" s="151"/>
      <c r="V185" s="151"/>
      <c r="W185" s="151"/>
      <c r="X185" s="151"/>
      <c r="Y185" s="151"/>
      <c r="Z185" s="151"/>
      <c r="AA185" s="151"/>
      <c r="AB185" s="151"/>
      <c r="AC185" s="151"/>
      <c r="AD185" s="151"/>
      <c r="AE185" s="151"/>
      <c r="AF185" s="151"/>
      <c r="AG185" s="151"/>
      <c r="AH185" s="151"/>
      <c r="AI185" s="151"/>
      <c r="AJ185" s="151"/>
      <c r="AK185" s="151"/>
      <c r="AL185" s="151"/>
      <c r="AM185" s="151"/>
      <c r="AN185" s="151"/>
      <c r="AO185" s="151"/>
    </row>
    <row r="186" spans="1:41" ht="15">
      <c r="A186" s="151"/>
      <c r="B186" s="143"/>
      <c r="C186" s="151"/>
      <c r="D186" s="151"/>
      <c r="E186" s="151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  <c r="T186" s="151"/>
      <c r="U186" s="151"/>
      <c r="V186" s="151"/>
      <c r="W186" s="151"/>
      <c r="X186" s="151"/>
      <c r="Y186" s="151"/>
      <c r="Z186" s="151"/>
      <c r="AA186" s="151"/>
      <c r="AB186" s="151"/>
      <c r="AC186" s="151"/>
      <c r="AD186" s="151"/>
      <c r="AE186" s="151"/>
      <c r="AF186" s="151"/>
      <c r="AG186" s="151"/>
      <c r="AH186" s="151"/>
      <c r="AI186" s="151"/>
      <c r="AJ186" s="151"/>
      <c r="AK186" s="151"/>
      <c r="AL186" s="151"/>
      <c r="AM186" s="151"/>
      <c r="AN186" s="151"/>
      <c r="AO186" s="151"/>
    </row>
    <row r="187" spans="1:41" ht="15">
      <c r="A187" s="151"/>
      <c r="B187" s="143"/>
      <c r="C187" s="151"/>
      <c r="D187" s="151"/>
      <c r="E187" s="151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  <c r="X187" s="151"/>
      <c r="Y187" s="151"/>
      <c r="Z187" s="151"/>
      <c r="AA187" s="151"/>
      <c r="AB187" s="151"/>
      <c r="AC187" s="151"/>
      <c r="AD187" s="151"/>
      <c r="AE187" s="151"/>
      <c r="AF187" s="151"/>
      <c r="AG187" s="151"/>
      <c r="AH187" s="151"/>
      <c r="AI187" s="151"/>
      <c r="AJ187" s="151"/>
      <c r="AK187" s="151"/>
      <c r="AL187" s="151"/>
      <c r="AM187" s="151"/>
      <c r="AN187" s="151"/>
      <c r="AO187" s="151"/>
    </row>
    <row r="188" spans="1:41" ht="15">
      <c r="A188" s="151"/>
      <c r="B188" s="143"/>
      <c r="C188" s="151"/>
      <c r="D188" s="151"/>
      <c r="E188" s="151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  <c r="X188" s="151"/>
      <c r="Y188" s="151"/>
      <c r="Z188" s="151"/>
      <c r="AA188" s="151"/>
      <c r="AB188" s="151"/>
      <c r="AC188" s="151"/>
      <c r="AD188" s="151"/>
      <c r="AE188" s="151"/>
      <c r="AF188" s="151"/>
      <c r="AG188" s="151"/>
      <c r="AH188" s="151"/>
      <c r="AI188" s="151"/>
      <c r="AJ188" s="151"/>
      <c r="AK188" s="151"/>
      <c r="AL188" s="151"/>
      <c r="AM188" s="151"/>
      <c r="AN188" s="151"/>
      <c r="AO188" s="151"/>
    </row>
    <row r="189" spans="1:41" ht="15">
      <c r="A189" s="151"/>
      <c r="B189" s="143"/>
      <c r="C189" s="151"/>
      <c r="D189" s="151"/>
      <c r="E189" s="151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  <c r="W189" s="151"/>
      <c r="X189" s="151"/>
      <c r="Y189" s="151"/>
      <c r="Z189" s="151"/>
      <c r="AA189" s="151"/>
      <c r="AB189" s="151"/>
      <c r="AC189" s="151"/>
      <c r="AD189" s="151"/>
      <c r="AE189" s="151"/>
      <c r="AF189" s="151"/>
      <c r="AG189" s="151"/>
      <c r="AH189" s="151"/>
      <c r="AI189" s="151"/>
      <c r="AJ189" s="151"/>
      <c r="AK189" s="151"/>
      <c r="AL189" s="151"/>
      <c r="AM189" s="151"/>
      <c r="AN189" s="151"/>
      <c r="AO189" s="151"/>
    </row>
    <row r="190" spans="1:41" ht="15">
      <c r="A190" s="151"/>
      <c r="B190" s="143"/>
      <c r="C190" s="151"/>
      <c r="D190" s="151"/>
      <c r="E190" s="151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  <c r="X190" s="151"/>
      <c r="Y190" s="151"/>
      <c r="Z190" s="151"/>
      <c r="AA190" s="151"/>
      <c r="AB190" s="151"/>
      <c r="AC190" s="151"/>
      <c r="AD190" s="151"/>
      <c r="AE190" s="151"/>
      <c r="AF190" s="151"/>
      <c r="AG190" s="151"/>
      <c r="AH190" s="151"/>
      <c r="AI190" s="151"/>
      <c r="AJ190" s="151"/>
      <c r="AK190" s="151"/>
      <c r="AL190" s="151"/>
      <c r="AM190" s="151"/>
      <c r="AN190" s="151"/>
      <c r="AO190" s="151"/>
    </row>
    <row r="191" spans="1:41" ht="15">
      <c r="A191" s="151"/>
      <c r="B191" s="143"/>
      <c r="C191" s="151"/>
      <c r="D191" s="151"/>
      <c r="E191" s="151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  <c r="S191" s="151"/>
      <c r="T191" s="151"/>
      <c r="U191" s="151"/>
      <c r="V191" s="151"/>
      <c r="W191" s="151"/>
      <c r="X191" s="151"/>
      <c r="Y191" s="151"/>
      <c r="Z191" s="151"/>
      <c r="AA191" s="151"/>
      <c r="AB191" s="151"/>
      <c r="AC191" s="151"/>
      <c r="AD191" s="151"/>
      <c r="AE191" s="151"/>
      <c r="AF191" s="151"/>
      <c r="AG191" s="151"/>
      <c r="AH191" s="151"/>
      <c r="AI191" s="151"/>
      <c r="AJ191" s="151"/>
      <c r="AK191" s="151"/>
      <c r="AL191" s="151"/>
      <c r="AM191" s="151"/>
      <c r="AN191" s="151"/>
      <c r="AO191" s="151"/>
    </row>
    <row r="192" spans="1:41" ht="15">
      <c r="A192" s="151"/>
      <c r="B192" s="143"/>
      <c r="C192" s="151"/>
      <c r="D192" s="151"/>
      <c r="E192" s="151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  <c r="R192" s="151"/>
      <c r="S192" s="151"/>
      <c r="T192" s="151"/>
      <c r="U192" s="151"/>
      <c r="V192" s="151"/>
      <c r="W192" s="151"/>
      <c r="X192" s="151"/>
      <c r="Y192" s="151"/>
      <c r="Z192" s="151"/>
      <c r="AA192" s="151"/>
      <c r="AB192" s="151"/>
      <c r="AC192" s="151"/>
      <c r="AD192" s="151"/>
      <c r="AE192" s="151"/>
      <c r="AF192" s="151"/>
      <c r="AG192" s="151"/>
      <c r="AH192" s="151"/>
      <c r="AI192" s="151"/>
      <c r="AJ192" s="151"/>
      <c r="AK192" s="151"/>
      <c r="AL192" s="151"/>
      <c r="AM192" s="151"/>
      <c r="AN192" s="151"/>
      <c r="AO192" s="151"/>
    </row>
    <row r="193" spans="1:41" ht="15">
      <c r="A193" s="151"/>
      <c r="B193" s="143"/>
      <c r="C193" s="151"/>
      <c r="D193" s="151"/>
      <c r="E193" s="151"/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  <c r="R193" s="151"/>
      <c r="S193" s="151"/>
      <c r="T193" s="151"/>
      <c r="U193" s="151"/>
      <c r="V193" s="151"/>
      <c r="W193" s="151"/>
      <c r="X193" s="151"/>
      <c r="Y193" s="151"/>
      <c r="Z193" s="151"/>
      <c r="AA193" s="151"/>
      <c r="AB193" s="151"/>
      <c r="AC193" s="151"/>
      <c r="AD193" s="151"/>
      <c r="AE193" s="151"/>
      <c r="AF193" s="151"/>
      <c r="AG193" s="151"/>
      <c r="AH193" s="151"/>
      <c r="AI193" s="151"/>
      <c r="AJ193" s="151"/>
      <c r="AK193" s="151"/>
      <c r="AL193" s="151"/>
      <c r="AM193" s="151"/>
      <c r="AN193" s="151"/>
      <c r="AO193" s="151"/>
    </row>
    <row r="194" spans="1:41" ht="15">
      <c r="A194" s="151"/>
      <c r="B194" s="143"/>
      <c r="C194" s="151"/>
      <c r="D194" s="151"/>
      <c r="E194" s="151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  <c r="R194" s="151"/>
      <c r="S194" s="151"/>
      <c r="T194" s="151"/>
      <c r="U194" s="151"/>
      <c r="V194" s="151"/>
      <c r="W194" s="151"/>
      <c r="X194" s="151"/>
      <c r="Y194" s="151"/>
      <c r="Z194" s="151"/>
      <c r="AA194" s="151"/>
      <c r="AB194" s="151"/>
      <c r="AC194" s="151"/>
      <c r="AD194" s="151"/>
      <c r="AE194" s="151"/>
      <c r="AF194" s="151"/>
      <c r="AG194" s="151"/>
      <c r="AH194" s="151"/>
      <c r="AI194" s="151"/>
      <c r="AJ194" s="151"/>
      <c r="AK194" s="151"/>
      <c r="AL194" s="151"/>
      <c r="AM194" s="151"/>
      <c r="AN194" s="151"/>
      <c r="AO194" s="151"/>
    </row>
    <row r="195" spans="1:41" ht="15">
      <c r="A195" s="151"/>
      <c r="B195" s="143"/>
      <c r="C195" s="151"/>
      <c r="D195" s="151"/>
      <c r="E195" s="151"/>
      <c r="F195" s="151"/>
      <c r="G195" s="151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  <c r="R195" s="151"/>
      <c r="S195" s="151"/>
      <c r="T195" s="151"/>
      <c r="U195" s="151"/>
      <c r="V195" s="151"/>
      <c r="W195" s="151"/>
      <c r="X195" s="151"/>
      <c r="Y195" s="151"/>
      <c r="Z195" s="151"/>
      <c r="AA195" s="151"/>
      <c r="AB195" s="151"/>
      <c r="AC195" s="151"/>
      <c r="AD195" s="151"/>
      <c r="AE195" s="151"/>
      <c r="AF195" s="151"/>
      <c r="AG195" s="151"/>
      <c r="AH195" s="151"/>
      <c r="AI195" s="151"/>
      <c r="AJ195" s="151"/>
      <c r="AK195" s="151"/>
      <c r="AL195" s="151"/>
      <c r="AM195" s="151"/>
      <c r="AN195" s="151"/>
      <c r="AO195" s="151"/>
    </row>
    <row r="196" spans="1:41" ht="15">
      <c r="A196" s="151"/>
      <c r="B196" s="143"/>
      <c r="C196" s="151"/>
      <c r="D196" s="151"/>
      <c r="E196" s="151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  <c r="T196" s="151"/>
      <c r="U196" s="151"/>
      <c r="V196" s="151"/>
      <c r="W196" s="151"/>
      <c r="X196" s="151"/>
      <c r="Y196" s="151"/>
      <c r="Z196" s="151"/>
      <c r="AA196" s="151"/>
      <c r="AB196" s="151"/>
      <c r="AC196" s="151"/>
      <c r="AD196" s="151"/>
      <c r="AE196" s="151"/>
      <c r="AF196" s="151"/>
      <c r="AG196" s="151"/>
      <c r="AH196" s="151"/>
      <c r="AI196" s="151"/>
      <c r="AJ196" s="151"/>
      <c r="AK196" s="151"/>
      <c r="AL196" s="151"/>
      <c r="AM196" s="151"/>
      <c r="AN196" s="151"/>
      <c r="AO196" s="151"/>
    </row>
    <row r="197" spans="1:41" ht="15">
      <c r="A197" s="151"/>
      <c r="B197" s="143"/>
      <c r="C197" s="151"/>
      <c r="D197" s="151"/>
      <c r="E197" s="151"/>
      <c r="F197" s="151"/>
      <c r="G197" s="151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  <c r="R197" s="151"/>
      <c r="S197" s="151"/>
      <c r="T197" s="151"/>
      <c r="U197" s="151"/>
      <c r="V197" s="151"/>
      <c r="W197" s="151"/>
      <c r="X197" s="151"/>
      <c r="Y197" s="151"/>
      <c r="Z197" s="151"/>
      <c r="AA197" s="151"/>
      <c r="AB197" s="151"/>
      <c r="AC197" s="151"/>
      <c r="AD197" s="151"/>
      <c r="AE197" s="151"/>
      <c r="AF197" s="151"/>
      <c r="AG197" s="151"/>
      <c r="AH197" s="151"/>
      <c r="AI197" s="151"/>
      <c r="AJ197" s="151"/>
      <c r="AK197" s="151"/>
      <c r="AL197" s="151"/>
      <c r="AM197" s="151"/>
      <c r="AN197" s="151"/>
      <c r="AO197" s="151"/>
    </row>
    <row r="198" spans="1:41" ht="15">
      <c r="A198" s="151"/>
      <c r="B198" s="143"/>
      <c r="C198" s="151"/>
      <c r="D198" s="151"/>
      <c r="E198" s="151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  <c r="T198" s="151"/>
      <c r="U198" s="151"/>
      <c r="V198" s="151"/>
      <c r="W198" s="151"/>
      <c r="X198" s="151"/>
      <c r="Y198" s="151"/>
      <c r="Z198" s="151"/>
      <c r="AA198" s="151"/>
      <c r="AB198" s="151"/>
      <c r="AC198" s="151"/>
      <c r="AD198" s="151"/>
      <c r="AE198" s="151"/>
      <c r="AF198" s="151"/>
      <c r="AG198" s="151"/>
      <c r="AH198" s="151"/>
      <c r="AI198" s="151"/>
      <c r="AJ198" s="151"/>
      <c r="AK198" s="151"/>
      <c r="AL198" s="151"/>
      <c r="AM198" s="151"/>
      <c r="AN198" s="151"/>
      <c r="AO198" s="151"/>
    </row>
    <row r="199" spans="1:41" ht="15">
      <c r="A199" s="151"/>
      <c r="B199" s="143"/>
      <c r="C199" s="151"/>
      <c r="D199" s="151"/>
      <c r="E199" s="151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  <c r="X199" s="151"/>
      <c r="Y199" s="151"/>
      <c r="Z199" s="151"/>
      <c r="AA199" s="151"/>
      <c r="AB199" s="151"/>
      <c r="AC199" s="151"/>
      <c r="AD199" s="151"/>
      <c r="AE199" s="151"/>
      <c r="AF199" s="151"/>
      <c r="AG199" s="151"/>
      <c r="AH199" s="151"/>
      <c r="AI199" s="151"/>
      <c r="AJ199" s="151"/>
      <c r="AK199" s="151"/>
      <c r="AL199" s="151"/>
      <c r="AM199" s="151"/>
      <c r="AN199" s="151"/>
      <c r="AO199" s="151"/>
    </row>
    <row r="200" spans="1:41" ht="15">
      <c r="A200" s="151"/>
      <c r="B200" s="143"/>
      <c r="C200" s="151"/>
      <c r="D200" s="151"/>
      <c r="E200" s="151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  <c r="X200" s="151"/>
      <c r="Y200" s="151"/>
      <c r="Z200" s="151"/>
      <c r="AA200" s="151"/>
      <c r="AB200" s="151"/>
      <c r="AC200" s="151"/>
      <c r="AD200" s="151"/>
      <c r="AE200" s="151"/>
      <c r="AF200" s="151"/>
      <c r="AG200" s="151"/>
      <c r="AH200" s="151"/>
      <c r="AI200" s="151"/>
      <c r="AJ200" s="151"/>
      <c r="AK200" s="151"/>
      <c r="AL200" s="151"/>
      <c r="AM200" s="151"/>
      <c r="AN200" s="151"/>
      <c r="AO200" s="151"/>
    </row>
    <row r="201" spans="1:41" ht="15">
      <c r="A201" s="151"/>
      <c r="B201" s="143"/>
      <c r="C201" s="151"/>
      <c r="D201" s="151"/>
      <c r="E201" s="151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  <c r="T201" s="151"/>
      <c r="U201" s="151"/>
      <c r="V201" s="151"/>
      <c r="W201" s="151"/>
      <c r="X201" s="151"/>
      <c r="Y201" s="151"/>
      <c r="Z201" s="151"/>
      <c r="AA201" s="151"/>
      <c r="AB201" s="151"/>
      <c r="AC201" s="151"/>
      <c r="AD201" s="151"/>
      <c r="AE201" s="151"/>
      <c r="AF201" s="151"/>
      <c r="AG201" s="151"/>
      <c r="AH201" s="151"/>
      <c r="AI201" s="151"/>
      <c r="AJ201" s="151"/>
      <c r="AK201" s="151"/>
      <c r="AL201" s="151"/>
      <c r="AM201" s="151"/>
      <c r="AN201" s="151"/>
      <c r="AO201" s="151"/>
    </row>
    <row r="202" spans="1:41" ht="15">
      <c r="A202" s="151"/>
      <c r="B202" s="143"/>
      <c r="C202" s="151"/>
      <c r="D202" s="151"/>
      <c r="E202" s="151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T202" s="151"/>
      <c r="U202" s="151"/>
      <c r="V202" s="151"/>
      <c r="W202" s="151"/>
      <c r="X202" s="151"/>
      <c r="Y202" s="151"/>
      <c r="Z202" s="151"/>
      <c r="AA202" s="151"/>
      <c r="AB202" s="151"/>
      <c r="AC202" s="151"/>
      <c r="AD202" s="151"/>
      <c r="AE202" s="151"/>
      <c r="AF202" s="151"/>
      <c r="AG202" s="151"/>
      <c r="AH202" s="151"/>
      <c r="AI202" s="151"/>
      <c r="AJ202" s="151"/>
      <c r="AK202" s="151"/>
      <c r="AL202" s="151"/>
      <c r="AM202" s="151"/>
      <c r="AN202" s="151"/>
      <c r="AO202" s="151"/>
    </row>
    <row r="203" spans="1:41" ht="15">
      <c r="A203" s="151"/>
      <c r="B203" s="143"/>
      <c r="C203" s="151"/>
      <c r="D203" s="151"/>
      <c r="E203" s="151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  <c r="U203" s="151"/>
      <c r="V203" s="151"/>
      <c r="W203" s="151"/>
      <c r="X203" s="151"/>
      <c r="Y203" s="151"/>
      <c r="Z203" s="151"/>
      <c r="AA203" s="151"/>
      <c r="AB203" s="151"/>
      <c r="AC203" s="151"/>
      <c r="AD203" s="151"/>
      <c r="AE203" s="151"/>
      <c r="AF203" s="151"/>
      <c r="AG203" s="151"/>
      <c r="AH203" s="151"/>
      <c r="AI203" s="151"/>
      <c r="AJ203" s="151"/>
      <c r="AK203" s="151"/>
      <c r="AL203" s="151"/>
      <c r="AM203" s="151"/>
      <c r="AN203" s="151"/>
      <c r="AO203" s="151"/>
    </row>
    <row r="204" spans="1:41" ht="15">
      <c r="A204" s="151"/>
      <c r="B204" s="143"/>
      <c r="C204" s="151"/>
      <c r="D204" s="151"/>
      <c r="E204" s="151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51"/>
      <c r="U204" s="151"/>
      <c r="V204" s="151"/>
      <c r="W204" s="151"/>
      <c r="X204" s="151"/>
      <c r="Y204" s="151"/>
      <c r="Z204" s="151"/>
      <c r="AA204" s="151"/>
      <c r="AB204" s="151"/>
      <c r="AC204" s="151"/>
      <c r="AD204" s="151"/>
      <c r="AE204" s="151"/>
      <c r="AF204" s="151"/>
      <c r="AG204" s="151"/>
      <c r="AH204" s="151"/>
      <c r="AI204" s="151"/>
      <c r="AJ204" s="151"/>
      <c r="AK204" s="151"/>
      <c r="AL204" s="151"/>
      <c r="AM204" s="151"/>
      <c r="AN204" s="151"/>
      <c r="AO204" s="151"/>
    </row>
    <row r="205" spans="1:41" ht="15">
      <c r="A205" s="151"/>
      <c r="B205" s="143"/>
      <c r="C205" s="151"/>
      <c r="D205" s="151"/>
      <c r="E205" s="151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  <c r="R205" s="151"/>
      <c r="S205" s="151"/>
      <c r="T205" s="151"/>
      <c r="U205" s="151"/>
      <c r="V205" s="151"/>
      <c r="W205" s="151"/>
      <c r="X205" s="151"/>
      <c r="Y205" s="151"/>
      <c r="Z205" s="151"/>
      <c r="AA205" s="151"/>
      <c r="AB205" s="151"/>
      <c r="AC205" s="151"/>
      <c r="AD205" s="151"/>
      <c r="AE205" s="151"/>
      <c r="AF205" s="151"/>
      <c r="AG205" s="151"/>
      <c r="AH205" s="151"/>
      <c r="AI205" s="151"/>
      <c r="AJ205" s="151"/>
      <c r="AK205" s="151"/>
      <c r="AL205" s="151"/>
      <c r="AM205" s="151"/>
      <c r="AN205" s="151"/>
      <c r="AO205" s="151"/>
    </row>
    <row r="206" spans="1:41" ht="15">
      <c r="A206" s="151"/>
      <c r="B206" s="143"/>
      <c r="C206" s="151"/>
      <c r="D206" s="151"/>
      <c r="E206" s="151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  <c r="R206" s="151"/>
      <c r="S206" s="151"/>
      <c r="T206" s="151"/>
      <c r="U206" s="151"/>
      <c r="V206" s="151"/>
      <c r="W206" s="151"/>
      <c r="X206" s="151"/>
      <c r="Y206" s="151"/>
      <c r="Z206" s="151"/>
      <c r="AA206" s="151"/>
      <c r="AB206" s="151"/>
      <c r="AC206" s="151"/>
      <c r="AD206" s="151"/>
      <c r="AE206" s="151"/>
      <c r="AF206" s="151"/>
      <c r="AG206" s="151"/>
      <c r="AH206" s="151"/>
      <c r="AI206" s="151"/>
      <c r="AJ206" s="151"/>
      <c r="AK206" s="151"/>
      <c r="AL206" s="151"/>
      <c r="AM206" s="151"/>
      <c r="AN206" s="151"/>
      <c r="AO206" s="151"/>
    </row>
    <row r="207" spans="1:41" ht="15">
      <c r="A207" s="151"/>
      <c r="B207" s="143"/>
      <c r="C207" s="151"/>
      <c r="D207" s="151"/>
      <c r="E207" s="151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  <c r="T207" s="151"/>
      <c r="U207" s="151"/>
      <c r="V207" s="151"/>
      <c r="W207" s="151"/>
      <c r="X207" s="151"/>
      <c r="Y207" s="151"/>
      <c r="Z207" s="151"/>
      <c r="AA207" s="151"/>
      <c r="AB207" s="151"/>
      <c r="AC207" s="151"/>
      <c r="AD207" s="151"/>
      <c r="AE207" s="151"/>
      <c r="AF207" s="151"/>
      <c r="AG207" s="151"/>
      <c r="AH207" s="151"/>
      <c r="AI207" s="151"/>
      <c r="AJ207" s="151"/>
      <c r="AK207" s="151"/>
      <c r="AL207" s="151"/>
      <c r="AM207" s="151"/>
      <c r="AN207" s="151"/>
      <c r="AO207" s="151"/>
    </row>
    <row r="208" spans="1:41" ht="15">
      <c r="A208" s="151"/>
      <c r="B208" s="143"/>
      <c r="C208" s="151"/>
      <c r="D208" s="151"/>
      <c r="E208" s="151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  <c r="R208" s="151"/>
      <c r="S208" s="151"/>
      <c r="T208" s="151"/>
      <c r="U208" s="151"/>
      <c r="V208" s="151"/>
      <c r="W208" s="151"/>
      <c r="X208" s="151"/>
      <c r="Y208" s="151"/>
      <c r="Z208" s="151"/>
      <c r="AA208" s="151"/>
      <c r="AB208" s="151"/>
      <c r="AC208" s="151"/>
      <c r="AD208" s="151"/>
      <c r="AE208" s="151"/>
      <c r="AF208" s="151"/>
      <c r="AG208" s="151"/>
      <c r="AH208" s="151"/>
      <c r="AI208" s="151"/>
      <c r="AJ208" s="151"/>
      <c r="AK208" s="151"/>
      <c r="AL208" s="151"/>
      <c r="AM208" s="151"/>
      <c r="AN208" s="151"/>
      <c r="AO208" s="151"/>
    </row>
    <row r="209" spans="1:41" ht="15">
      <c r="A209" s="151"/>
      <c r="B209" s="143"/>
      <c r="C209" s="151"/>
      <c r="D209" s="151"/>
      <c r="E209" s="151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  <c r="R209" s="151"/>
      <c r="S209" s="151"/>
      <c r="T209" s="151"/>
      <c r="U209" s="151"/>
      <c r="V209" s="151"/>
      <c r="W209" s="151"/>
      <c r="X209" s="151"/>
      <c r="Y209" s="151"/>
      <c r="Z209" s="151"/>
      <c r="AA209" s="151"/>
      <c r="AB209" s="151"/>
      <c r="AC209" s="151"/>
      <c r="AD209" s="151"/>
      <c r="AE209" s="151"/>
      <c r="AF209" s="151"/>
      <c r="AG209" s="151"/>
      <c r="AH209" s="151"/>
      <c r="AI209" s="151"/>
      <c r="AJ209" s="151"/>
      <c r="AK209" s="151"/>
      <c r="AL209" s="151"/>
      <c r="AM209" s="151"/>
      <c r="AN209" s="151"/>
      <c r="AO209" s="151"/>
    </row>
    <row r="210" spans="1:41" ht="15">
      <c r="A210" s="151"/>
      <c r="B210" s="143"/>
      <c r="C210" s="151"/>
      <c r="D210" s="151"/>
      <c r="E210" s="151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  <c r="R210" s="151"/>
      <c r="S210" s="151"/>
      <c r="T210" s="151"/>
      <c r="U210" s="151"/>
      <c r="V210" s="151"/>
      <c r="W210" s="151"/>
      <c r="X210" s="151"/>
      <c r="Y210" s="151"/>
      <c r="Z210" s="151"/>
      <c r="AA210" s="151"/>
      <c r="AB210" s="151"/>
      <c r="AC210" s="151"/>
      <c r="AD210" s="151"/>
      <c r="AE210" s="151"/>
      <c r="AF210" s="151"/>
      <c r="AG210" s="151"/>
      <c r="AH210" s="151"/>
      <c r="AI210" s="151"/>
      <c r="AJ210" s="151"/>
      <c r="AK210" s="151"/>
      <c r="AL210" s="151"/>
      <c r="AM210" s="151"/>
      <c r="AN210" s="151"/>
      <c r="AO210" s="151"/>
    </row>
    <row r="211" spans="1:41" ht="15">
      <c r="A211" s="151"/>
      <c r="B211" s="143"/>
      <c r="C211" s="151"/>
      <c r="D211" s="151"/>
      <c r="E211" s="151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  <c r="R211" s="151"/>
      <c r="S211" s="151"/>
      <c r="T211" s="151"/>
      <c r="U211" s="151"/>
      <c r="V211" s="151"/>
      <c r="W211" s="151"/>
      <c r="X211" s="151"/>
      <c r="Y211" s="151"/>
      <c r="Z211" s="151"/>
      <c r="AA211" s="151"/>
      <c r="AB211" s="151"/>
      <c r="AC211" s="151"/>
      <c r="AD211" s="151"/>
      <c r="AE211" s="151"/>
      <c r="AF211" s="151"/>
      <c r="AG211" s="151"/>
      <c r="AH211" s="151"/>
      <c r="AI211" s="151"/>
      <c r="AJ211" s="151"/>
      <c r="AK211" s="151"/>
      <c r="AL211" s="151"/>
      <c r="AM211" s="151"/>
      <c r="AN211" s="151"/>
      <c r="AO211" s="151"/>
    </row>
    <row r="212" spans="1:41" ht="15">
      <c r="A212" s="151"/>
      <c r="B212" s="143"/>
      <c r="C212" s="151"/>
      <c r="D212" s="151"/>
      <c r="E212" s="151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  <c r="R212" s="151"/>
      <c r="S212" s="151"/>
      <c r="T212" s="151"/>
      <c r="U212" s="151"/>
      <c r="V212" s="151"/>
      <c r="W212" s="151"/>
      <c r="X212" s="151"/>
      <c r="Y212" s="151"/>
      <c r="Z212" s="151"/>
      <c r="AA212" s="151"/>
      <c r="AB212" s="151"/>
      <c r="AC212" s="151"/>
      <c r="AD212" s="151"/>
      <c r="AE212" s="151"/>
      <c r="AF212" s="151"/>
      <c r="AG212" s="151"/>
      <c r="AH212" s="151"/>
      <c r="AI212" s="151"/>
      <c r="AJ212" s="151"/>
      <c r="AK212" s="151"/>
      <c r="AL212" s="151"/>
      <c r="AM212" s="151"/>
      <c r="AN212" s="151"/>
      <c r="AO212" s="151"/>
    </row>
    <row r="213" spans="1:41" ht="15">
      <c r="A213" s="151"/>
      <c r="B213" s="143"/>
      <c r="C213" s="151"/>
      <c r="D213" s="151"/>
      <c r="E213" s="151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  <c r="R213" s="151"/>
      <c r="S213" s="151"/>
      <c r="T213" s="151"/>
      <c r="U213" s="151"/>
      <c r="V213" s="151"/>
      <c r="W213" s="151"/>
      <c r="X213" s="151"/>
      <c r="Y213" s="151"/>
      <c r="Z213" s="151"/>
      <c r="AA213" s="151"/>
      <c r="AB213" s="151"/>
      <c r="AC213" s="151"/>
      <c r="AD213" s="151"/>
      <c r="AE213" s="151"/>
      <c r="AF213" s="151"/>
      <c r="AG213" s="151"/>
      <c r="AH213" s="151"/>
      <c r="AI213" s="151"/>
      <c r="AJ213" s="151"/>
      <c r="AK213" s="151"/>
      <c r="AL213" s="151"/>
      <c r="AM213" s="151"/>
      <c r="AN213" s="151"/>
      <c r="AO213" s="151"/>
    </row>
    <row r="214" spans="1:41" ht="15">
      <c r="A214" s="151"/>
      <c r="B214" s="143"/>
      <c r="C214" s="151"/>
      <c r="D214" s="151"/>
      <c r="E214" s="151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  <c r="R214" s="151"/>
      <c r="S214" s="151"/>
      <c r="T214" s="151"/>
      <c r="U214" s="151"/>
      <c r="V214" s="151"/>
      <c r="W214" s="151"/>
      <c r="X214" s="151"/>
      <c r="Y214" s="151"/>
      <c r="Z214" s="151"/>
      <c r="AA214" s="151"/>
      <c r="AB214" s="151"/>
      <c r="AC214" s="151"/>
      <c r="AD214" s="151"/>
      <c r="AE214" s="151"/>
      <c r="AF214" s="151"/>
      <c r="AG214" s="151"/>
      <c r="AH214" s="151"/>
      <c r="AI214" s="151"/>
      <c r="AJ214" s="151"/>
      <c r="AK214" s="151"/>
      <c r="AL214" s="151"/>
      <c r="AM214" s="151"/>
      <c r="AN214" s="151"/>
      <c r="AO214" s="151"/>
    </row>
    <row r="215" spans="1:41" ht="15">
      <c r="A215" s="151"/>
      <c r="B215" s="143"/>
      <c r="C215" s="151"/>
      <c r="D215" s="151"/>
      <c r="E215" s="151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  <c r="R215" s="151"/>
      <c r="S215" s="151"/>
      <c r="T215" s="151"/>
      <c r="U215" s="151"/>
      <c r="V215" s="151"/>
      <c r="W215" s="151"/>
      <c r="X215" s="151"/>
      <c r="Y215" s="151"/>
      <c r="Z215" s="151"/>
      <c r="AA215" s="151"/>
      <c r="AB215" s="151"/>
      <c r="AC215" s="151"/>
      <c r="AD215" s="151"/>
      <c r="AE215" s="151"/>
      <c r="AF215" s="151"/>
      <c r="AG215" s="151"/>
      <c r="AH215" s="151"/>
      <c r="AI215" s="151"/>
      <c r="AJ215" s="151"/>
      <c r="AK215" s="151"/>
      <c r="AL215" s="151"/>
      <c r="AM215" s="151"/>
      <c r="AN215" s="151"/>
      <c r="AO215" s="151"/>
    </row>
    <row r="216" spans="1:41" ht="15">
      <c r="A216" s="151"/>
      <c r="B216" s="143"/>
      <c r="C216" s="151"/>
      <c r="D216" s="151"/>
      <c r="E216" s="151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  <c r="R216" s="151"/>
      <c r="S216" s="151"/>
      <c r="T216" s="151"/>
      <c r="U216" s="151"/>
      <c r="V216" s="151"/>
      <c r="W216" s="151"/>
      <c r="X216" s="151"/>
      <c r="Y216" s="151"/>
      <c r="Z216" s="151"/>
      <c r="AA216" s="151"/>
      <c r="AB216" s="151"/>
      <c r="AC216" s="151"/>
      <c r="AD216" s="151"/>
      <c r="AE216" s="151"/>
      <c r="AF216" s="151"/>
      <c r="AG216" s="151"/>
      <c r="AH216" s="151"/>
      <c r="AI216" s="151"/>
      <c r="AJ216" s="151"/>
      <c r="AK216" s="151"/>
      <c r="AL216" s="151"/>
      <c r="AM216" s="151"/>
      <c r="AN216" s="151"/>
      <c r="AO216" s="151"/>
    </row>
    <row r="217" spans="1:41" ht="15">
      <c r="A217" s="151"/>
      <c r="B217" s="143"/>
      <c r="C217" s="151"/>
      <c r="D217" s="151"/>
      <c r="E217" s="151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  <c r="R217" s="151"/>
      <c r="S217" s="151"/>
      <c r="T217" s="151"/>
      <c r="U217" s="151"/>
      <c r="V217" s="151"/>
      <c r="W217" s="151"/>
      <c r="X217" s="151"/>
      <c r="Y217" s="151"/>
      <c r="Z217" s="151"/>
      <c r="AA217" s="151"/>
      <c r="AB217" s="151"/>
      <c r="AC217" s="151"/>
      <c r="AD217" s="151"/>
      <c r="AE217" s="151"/>
      <c r="AF217" s="151"/>
      <c r="AG217" s="151"/>
      <c r="AH217" s="151"/>
      <c r="AI217" s="151"/>
      <c r="AJ217" s="151"/>
      <c r="AK217" s="151"/>
      <c r="AL217" s="151"/>
      <c r="AM217" s="151"/>
      <c r="AN217" s="151"/>
      <c r="AO217" s="151"/>
    </row>
    <row r="218" spans="1:41" ht="15">
      <c r="A218" s="151"/>
      <c r="B218" s="143"/>
      <c r="C218" s="151"/>
      <c r="D218" s="151"/>
      <c r="E218" s="151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T218" s="151"/>
      <c r="U218" s="151"/>
      <c r="V218" s="151"/>
      <c r="W218" s="151"/>
      <c r="X218" s="151"/>
      <c r="Y218" s="151"/>
      <c r="Z218" s="151"/>
      <c r="AA218" s="151"/>
      <c r="AB218" s="151"/>
      <c r="AC218" s="151"/>
      <c r="AD218" s="151"/>
      <c r="AE218" s="151"/>
      <c r="AF218" s="151"/>
      <c r="AG218" s="151"/>
      <c r="AH218" s="151"/>
      <c r="AI218" s="151"/>
      <c r="AJ218" s="151"/>
      <c r="AK218" s="151"/>
      <c r="AL218" s="151"/>
      <c r="AM218" s="151"/>
      <c r="AN218" s="151"/>
      <c r="AO218" s="151"/>
    </row>
    <row r="219" spans="1:41" ht="15">
      <c r="A219" s="151"/>
      <c r="B219" s="143"/>
      <c r="C219" s="151"/>
      <c r="D219" s="151"/>
      <c r="E219" s="151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  <c r="T219" s="151"/>
      <c r="U219" s="151"/>
      <c r="V219" s="151"/>
      <c r="W219" s="151"/>
      <c r="X219" s="151"/>
      <c r="Y219" s="151"/>
      <c r="Z219" s="151"/>
      <c r="AA219" s="151"/>
      <c r="AB219" s="151"/>
      <c r="AC219" s="151"/>
      <c r="AD219" s="151"/>
      <c r="AE219" s="151"/>
      <c r="AF219" s="151"/>
      <c r="AG219" s="151"/>
      <c r="AH219" s="151"/>
      <c r="AI219" s="151"/>
      <c r="AJ219" s="151"/>
      <c r="AK219" s="151"/>
      <c r="AL219" s="151"/>
      <c r="AM219" s="151"/>
      <c r="AN219" s="151"/>
      <c r="AO219" s="151"/>
    </row>
    <row r="220" spans="1:41" ht="15">
      <c r="A220" s="151"/>
      <c r="B220" s="143"/>
      <c r="C220" s="151"/>
      <c r="D220" s="151"/>
      <c r="E220" s="151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  <c r="R220" s="151"/>
      <c r="S220" s="151"/>
      <c r="T220" s="151"/>
      <c r="U220" s="151"/>
      <c r="V220" s="151"/>
      <c r="W220" s="151"/>
      <c r="X220" s="151"/>
      <c r="Y220" s="151"/>
      <c r="Z220" s="151"/>
      <c r="AA220" s="151"/>
      <c r="AB220" s="151"/>
      <c r="AC220" s="151"/>
      <c r="AD220" s="151"/>
      <c r="AE220" s="151"/>
      <c r="AF220" s="151"/>
      <c r="AG220" s="151"/>
      <c r="AH220" s="151"/>
      <c r="AI220" s="151"/>
      <c r="AJ220" s="151"/>
      <c r="AK220" s="151"/>
      <c r="AL220" s="151"/>
      <c r="AM220" s="151"/>
      <c r="AN220" s="151"/>
      <c r="AO220" s="151"/>
    </row>
    <row r="221" spans="1:41" ht="15">
      <c r="A221" s="151"/>
      <c r="B221" s="143"/>
      <c r="C221" s="151"/>
      <c r="D221" s="151"/>
      <c r="E221" s="151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  <c r="R221" s="151"/>
      <c r="S221" s="151"/>
      <c r="T221" s="151"/>
      <c r="U221" s="151"/>
      <c r="V221" s="151"/>
      <c r="W221" s="151"/>
      <c r="X221" s="151"/>
      <c r="Y221" s="151"/>
      <c r="Z221" s="151"/>
      <c r="AA221" s="151"/>
      <c r="AB221" s="151"/>
      <c r="AC221" s="151"/>
      <c r="AD221" s="151"/>
      <c r="AE221" s="151"/>
      <c r="AF221" s="151"/>
      <c r="AG221" s="151"/>
      <c r="AH221" s="151"/>
      <c r="AI221" s="151"/>
      <c r="AJ221" s="151"/>
      <c r="AK221" s="151"/>
      <c r="AL221" s="151"/>
      <c r="AM221" s="151"/>
      <c r="AN221" s="151"/>
      <c r="AO221" s="151"/>
    </row>
    <row r="222" spans="1:41" ht="15">
      <c r="A222" s="151"/>
      <c r="B222" s="143"/>
      <c r="C222" s="151"/>
      <c r="D222" s="151"/>
      <c r="E222" s="151"/>
      <c r="F222" s="151"/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  <c r="R222" s="151"/>
      <c r="S222" s="151"/>
      <c r="T222" s="151"/>
      <c r="U222" s="151"/>
      <c r="V222" s="151"/>
      <c r="W222" s="151"/>
      <c r="X222" s="151"/>
      <c r="Y222" s="151"/>
      <c r="Z222" s="151"/>
      <c r="AA222" s="151"/>
      <c r="AB222" s="151"/>
      <c r="AC222" s="151"/>
      <c r="AD222" s="151"/>
      <c r="AE222" s="151"/>
      <c r="AF222" s="151"/>
      <c r="AG222" s="151"/>
      <c r="AH222" s="151"/>
      <c r="AI222" s="151"/>
      <c r="AJ222" s="151"/>
      <c r="AK222" s="151"/>
      <c r="AL222" s="151"/>
      <c r="AM222" s="151"/>
      <c r="AN222" s="151"/>
      <c r="AO222" s="151"/>
    </row>
    <row r="223" spans="1:41" ht="15">
      <c r="A223" s="151"/>
      <c r="B223" s="143"/>
      <c r="C223" s="151"/>
      <c r="D223" s="151"/>
      <c r="E223" s="151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T223" s="151"/>
      <c r="U223" s="151"/>
      <c r="V223" s="151"/>
      <c r="W223" s="151"/>
      <c r="X223" s="151"/>
      <c r="Y223" s="151"/>
      <c r="Z223" s="151"/>
      <c r="AA223" s="151"/>
      <c r="AB223" s="151"/>
      <c r="AC223" s="151"/>
      <c r="AD223" s="151"/>
      <c r="AE223" s="151"/>
      <c r="AF223" s="151"/>
      <c r="AG223" s="151"/>
      <c r="AH223" s="151"/>
      <c r="AI223" s="151"/>
      <c r="AJ223" s="151"/>
      <c r="AK223" s="151"/>
      <c r="AL223" s="151"/>
      <c r="AM223" s="151"/>
      <c r="AN223" s="151"/>
      <c r="AO223" s="151"/>
    </row>
    <row r="224" spans="1:41" ht="15">
      <c r="A224" s="151"/>
      <c r="B224" s="143"/>
      <c r="C224" s="151"/>
      <c r="D224" s="151"/>
      <c r="E224" s="151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  <c r="S224" s="151"/>
      <c r="T224" s="151"/>
      <c r="U224" s="151"/>
      <c r="V224" s="151"/>
      <c r="W224" s="151"/>
      <c r="X224" s="151"/>
      <c r="Y224" s="151"/>
      <c r="Z224" s="151"/>
      <c r="AA224" s="151"/>
      <c r="AB224" s="151"/>
      <c r="AC224" s="151"/>
      <c r="AD224" s="151"/>
      <c r="AE224" s="151"/>
      <c r="AF224" s="151"/>
      <c r="AG224" s="151"/>
      <c r="AH224" s="151"/>
      <c r="AI224" s="151"/>
      <c r="AJ224" s="151"/>
      <c r="AK224" s="151"/>
      <c r="AL224" s="151"/>
      <c r="AM224" s="151"/>
      <c r="AN224" s="151"/>
      <c r="AO224" s="151"/>
    </row>
    <row r="225" spans="1:41" ht="15">
      <c r="A225" s="151"/>
      <c r="B225" s="143"/>
      <c r="C225" s="151"/>
      <c r="D225" s="151"/>
      <c r="E225" s="151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  <c r="S225" s="151"/>
      <c r="T225" s="151"/>
      <c r="U225" s="151"/>
      <c r="V225" s="151"/>
      <c r="W225" s="151"/>
      <c r="X225" s="151"/>
      <c r="Y225" s="151"/>
      <c r="Z225" s="151"/>
      <c r="AA225" s="151"/>
      <c r="AB225" s="151"/>
      <c r="AC225" s="151"/>
      <c r="AD225" s="151"/>
      <c r="AE225" s="151"/>
      <c r="AF225" s="151"/>
      <c r="AG225" s="151"/>
      <c r="AH225" s="151"/>
      <c r="AI225" s="151"/>
      <c r="AJ225" s="151"/>
      <c r="AK225" s="151"/>
      <c r="AL225" s="151"/>
      <c r="AM225" s="151"/>
      <c r="AN225" s="151"/>
      <c r="AO225" s="151"/>
    </row>
    <row r="226" spans="1:41" ht="15">
      <c r="A226" s="151"/>
      <c r="B226" s="143"/>
      <c r="C226" s="151"/>
      <c r="D226" s="151"/>
      <c r="E226" s="151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  <c r="R226" s="151"/>
      <c r="S226" s="151"/>
      <c r="T226" s="151"/>
      <c r="U226" s="151"/>
      <c r="V226" s="151"/>
      <c r="W226" s="151"/>
      <c r="X226" s="151"/>
      <c r="Y226" s="151"/>
      <c r="Z226" s="151"/>
      <c r="AA226" s="151"/>
      <c r="AB226" s="151"/>
      <c r="AC226" s="151"/>
      <c r="AD226" s="151"/>
      <c r="AE226" s="151"/>
      <c r="AF226" s="151"/>
      <c r="AG226" s="151"/>
      <c r="AH226" s="151"/>
      <c r="AI226" s="151"/>
      <c r="AJ226" s="151"/>
      <c r="AK226" s="151"/>
      <c r="AL226" s="151"/>
      <c r="AM226" s="151"/>
      <c r="AN226" s="151"/>
      <c r="AO226" s="151"/>
    </row>
    <row r="227" spans="1:41" ht="15">
      <c r="A227" s="151"/>
      <c r="B227" s="143"/>
      <c r="C227" s="151"/>
      <c r="D227" s="151"/>
      <c r="E227" s="151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  <c r="R227" s="151"/>
      <c r="S227" s="151"/>
      <c r="T227" s="151"/>
      <c r="U227" s="151"/>
      <c r="V227" s="151"/>
      <c r="W227" s="151"/>
      <c r="X227" s="151"/>
      <c r="Y227" s="151"/>
      <c r="Z227" s="151"/>
      <c r="AA227" s="151"/>
      <c r="AB227" s="151"/>
      <c r="AC227" s="151"/>
      <c r="AD227" s="151"/>
      <c r="AE227" s="151"/>
      <c r="AF227" s="151"/>
      <c r="AG227" s="151"/>
      <c r="AH227" s="151"/>
      <c r="AI227" s="151"/>
      <c r="AJ227" s="151"/>
      <c r="AK227" s="151"/>
      <c r="AL227" s="151"/>
      <c r="AM227" s="151"/>
      <c r="AN227" s="151"/>
      <c r="AO227" s="151"/>
    </row>
    <row r="228" spans="1:41" ht="15">
      <c r="A228" s="151"/>
      <c r="B228" s="143"/>
      <c r="C228" s="151"/>
      <c r="D228" s="151"/>
      <c r="E228" s="151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  <c r="R228" s="151"/>
      <c r="S228" s="151"/>
      <c r="T228" s="151"/>
      <c r="U228" s="151"/>
      <c r="V228" s="151"/>
      <c r="W228" s="151"/>
      <c r="X228" s="151"/>
      <c r="Y228" s="151"/>
      <c r="Z228" s="151"/>
      <c r="AA228" s="151"/>
      <c r="AB228" s="151"/>
      <c r="AC228" s="151"/>
      <c r="AD228" s="151"/>
      <c r="AE228" s="151"/>
      <c r="AF228" s="151"/>
      <c r="AG228" s="151"/>
      <c r="AH228" s="151"/>
      <c r="AI228" s="151"/>
      <c r="AJ228" s="151"/>
      <c r="AK228" s="151"/>
      <c r="AL228" s="151"/>
      <c r="AM228" s="151"/>
      <c r="AN228" s="151"/>
      <c r="AO228" s="151"/>
    </row>
    <row r="229" spans="1:41" ht="15">
      <c r="A229" s="151"/>
      <c r="B229" s="143"/>
      <c r="C229" s="151"/>
      <c r="D229" s="151"/>
      <c r="E229" s="151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T229" s="151"/>
      <c r="U229" s="151"/>
      <c r="V229" s="151"/>
      <c r="W229" s="151"/>
      <c r="X229" s="151"/>
      <c r="Y229" s="151"/>
      <c r="Z229" s="151"/>
      <c r="AA229" s="151"/>
      <c r="AB229" s="151"/>
      <c r="AC229" s="151"/>
      <c r="AD229" s="151"/>
      <c r="AE229" s="151"/>
      <c r="AF229" s="151"/>
      <c r="AG229" s="151"/>
      <c r="AH229" s="151"/>
      <c r="AI229" s="151"/>
      <c r="AJ229" s="151"/>
      <c r="AK229" s="151"/>
      <c r="AL229" s="151"/>
      <c r="AM229" s="151"/>
      <c r="AN229" s="151"/>
      <c r="AO229" s="151"/>
    </row>
    <row r="230" spans="1:41" ht="15">
      <c r="A230" s="151"/>
      <c r="B230" s="143"/>
      <c r="C230" s="151"/>
      <c r="D230" s="151"/>
      <c r="E230" s="151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  <c r="R230" s="151"/>
      <c r="S230" s="151"/>
      <c r="T230" s="151"/>
      <c r="U230" s="151"/>
      <c r="V230" s="151"/>
      <c r="W230" s="151"/>
      <c r="X230" s="151"/>
      <c r="Y230" s="151"/>
      <c r="Z230" s="151"/>
      <c r="AA230" s="151"/>
      <c r="AB230" s="151"/>
      <c r="AC230" s="151"/>
      <c r="AD230" s="151"/>
      <c r="AE230" s="151"/>
      <c r="AF230" s="151"/>
      <c r="AG230" s="151"/>
      <c r="AH230" s="151"/>
      <c r="AI230" s="151"/>
      <c r="AJ230" s="151"/>
      <c r="AK230" s="151"/>
      <c r="AL230" s="151"/>
      <c r="AM230" s="151"/>
      <c r="AN230" s="151"/>
      <c r="AO230" s="151"/>
    </row>
    <row r="231" spans="1:41" ht="15">
      <c r="A231" s="151"/>
      <c r="B231" s="143"/>
      <c r="C231" s="151"/>
      <c r="D231" s="151"/>
      <c r="E231" s="151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  <c r="T231" s="151"/>
      <c r="U231" s="151"/>
      <c r="V231" s="151"/>
      <c r="W231" s="151"/>
      <c r="X231" s="151"/>
      <c r="Y231" s="151"/>
      <c r="Z231" s="151"/>
      <c r="AA231" s="151"/>
      <c r="AB231" s="151"/>
      <c r="AC231" s="151"/>
      <c r="AD231" s="151"/>
      <c r="AE231" s="151"/>
      <c r="AF231" s="151"/>
      <c r="AG231" s="151"/>
      <c r="AH231" s="151"/>
      <c r="AI231" s="151"/>
      <c r="AJ231" s="151"/>
      <c r="AK231" s="151"/>
      <c r="AL231" s="151"/>
      <c r="AM231" s="151"/>
      <c r="AN231" s="151"/>
      <c r="AO231" s="151"/>
    </row>
    <row r="232" spans="1:41" ht="15">
      <c r="A232" s="151"/>
      <c r="B232" s="143"/>
      <c r="C232" s="151"/>
      <c r="D232" s="151"/>
      <c r="E232" s="151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  <c r="T232" s="151"/>
      <c r="U232" s="151"/>
      <c r="V232" s="151"/>
      <c r="W232" s="151"/>
      <c r="X232" s="151"/>
      <c r="Y232" s="151"/>
      <c r="Z232" s="151"/>
      <c r="AA232" s="151"/>
      <c r="AB232" s="151"/>
      <c r="AC232" s="151"/>
      <c r="AD232" s="151"/>
      <c r="AE232" s="151"/>
      <c r="AF232" s="151"/>
      <c r="AG232" s="151"/>
      <c r="AH232" s="151"/>
      <c r="AI232" s="151"/>
      <c r="AJ232" s="151"/>
      <c r="AK232" s="151"/>
      <c r="AL232" s="151"/>
      <c r="AM232" s="151"/>
      <c r="AN232" s="151"/>
      <c r="AO232" s="151"/>
    </row>
    <row r="233" spans="1:41" ht="15">
      <c r="A233" s="151"/>
      <c r="B233" s="143"/>
      <c r="C233" s="151"/>
      <c r="D233" s="151"/>
      <c r="E233" s="151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  <c r="R233" s="151"/>
      <c r="S233" s="151"/>
      <c r="T233" s="151"/>
      <c r="U233" s="151"/>
      <c r="V233" s="151"/>
      <c r="W233" s="151"/>
      <c r="X233" s="151"/>
      <c r="Y233" s="151"/>
      <c r="Z233" s="151"/>
      <c r="AA233" s="151"/>
      <c r="AB233" s="151"/>
      <c r="AC233" s="151"/>
      <c r="AD233" s="151"/>
      <c r="AE233" s="151"/>
      <c r="AF233" s="151"/>
      <c r="AG233" s="151"/>
      <c r="AH233" s="151"/>
      <c r="AI233" s="151"/>
      <c r="AJ233" s="151"/>
      <c r="AK233" s="151"/>
      <c r="AL233" s="151"/>
      <c r="AM233" s="151"/>
      <c r="AN233" s="151"/>
      <c r="AO233" s="151"/>
    </row>
    <row r="234" spans="1:41" ht="15">
      <c r="A234" s="151"/>
      <c r="B234" s="143"/>
      <c r="C234" s="151"/>
      <c r="D234" s="151"/>
      <c r="E234" s="151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  <c r="R234" s="151"/>
      <c r="S234" s="151"/>
      <c r="T234" s="151"/>
      <c r="U234" s="151"/>
      <c r="V234" s="151"/>
      <c r="W234" s="151"/>
      <c r="X234" s="151"/>
      <c r="Y234" s="151"/>
      <c r="Z234" s="151"/>
      <c r="AA234" s="151"/>
      <c r="AB234" s="151"/>
      <c r="AC234" s="151"/>
      <c r="AD234" s="151"/>
      <c r="AE234" s="151"/>
      <c r="AF234" s="151"/>
      <c r="AG234" s="151"/>
      <c r="AH234" s="151"/>
      <c r="AI234" s="151"/>
      <c r="AJ234" s="151"/>
      <c r="AK234" s="151"/>
      <c r="AL234" s="151"/>
      <c r="AM234" s="151"/>
      <c r="AN234" s="151"/>
      <c r="AO234" s="151"/>
    </row>
    <row r="235" spans="1:41" ht="15">
      <c r="A235" s="151"/>
      <c r="B235" s="143"/>
      <c r="C235" s="151"/>
      <c r="D235" s="151"/>
      <c r="E235" s="151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  <c r="S235" s="151"/>
      <c r="T235" s="151"/>
      <c r="U235" s="151"/>
      <c r="V235" s="151"/>
      <c r="W235" s="151"/>
      <c r="X235" s="151"/>
      <c r="Y235" s="151"/>
      <c r="Z235" s="151"/>
      <c r="AA235" s="151"/>
      <c r="AB235" s="151"/>
      <c r="AC235" s="151"/>
      <c r="AD235" s="151"/>
      <c r="AE235" s="151"/>
      <c r="AF235" s="151"/>
      <c r="AG235" s="151"/>
      <c r="AH235" s="151"/>
      <c r="AI235" s="151"/>
      <c r="AJ235" s="151"/>
      <c r="AK235" s="151"/>
      <c r="AL235" s="151"/>
      <c r="AM235" s="151"/>
      <c r="AN235" s="151"/>
      <c r="AO235" s="151"/>
    </row>
    <row r="236" spans="1:41" ht="15">
      <c r="A236" s="151"/>
      <c r="B236" s="143"/>
      <c r="C236" s="151"/>
      <c r="D236" s="151"/>
      <c r="E236" s="151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  <c r="R236" s="151"/>
      <c r="S236" s="151"/>
      <c r="T236" s="151"/>
      <c r="U236" s="151"/>
      <c r="V236" s="151"/>
      <c r="W236" s="151"/>
      <c r="X236" s="151"/>
      <c r="Y236" s="151"/>
      <c r="Z236" s="151"/>
      <c r="AA236" s="151"/>
      <c r="AB236" s="151"/>
      <c r="AC236" s="151"/>
      <c r="AD236" s="151"/>
      <c r="AE236" s="151"/>
      <c r="AF236" s="151"/>
      <c r="AG236" s="151"/>
      <c r="AH236" s="151"/>
      <c r="AI236" s="151"/>
      <c r="AJ236" s="151"/>
      <c r="AK236" s="151"/>
      <c r="AL236" s="151"/>
      <c r="AM236" s="151"/>
      <c r="AN236" s="151"/>
      <c r="AO236" s="151"/>
    </row>
    <row r="237" spans="1:41" ht="15">
      <c r="A237" s="151"/>
      <c r="B237" s="143"/>
      <c r="C237" s="151"/>
      <c r="D237" s="151"/>
      <c r="E237" s="151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  <c r="U237" s="151"/>
      <c r="V237" s="151"/>
      <c r="W237" s="151"/>
      <c r="X237" s="151"/>
      <c r="Y237" s="151"/>
      <c r="Z237" s="151"/>
      <c r="AA237" s="151"/>
      <c r="AB237" s="151"/>
      <c r="AC237" s="151"/>
      <c r="AD237" s="151"/>
      <c r="AE237" s="151"/>
      <c r="AF237" s="151"/>
      <c r="AG237" s="151"/>
      <c r="AH237" s="151"/>
      <c r="AI237" s="151"/>
      <c r="AJ237" s="151"/>
      <c r="AK237" s="151"/>
      <c r="AL237" s="151"/>
      <c r="AM237" s="151"/>
      <c r="AN237" s="151"/>
      <c r="AO237" s="151"/>
    </row>
    <row r="238" spans="1:41" ht="15">
      <c r="A238" s="151"/>
      <c r="B238" s="143"/>
      <c r="C238" s="151"/>
      <c r="D238" s="151"/>
      <c r="E238" s="151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51"/>
      <c r="U238" s="151"/>
      <c r="V238" s="151"/>
      <c r="W238" s="151"/>
      <c r="X238" s="151"/>
      <c r="Y238" s="151"/>
      <c r="Z238" s="151"/>
      <c r="AA238" s="151"/>
      <c r="AB238" s="151"/>
      <c r="AC238" s="151"/>
      <c r="AD238" s="151"/>
      <c r="AE238" s="151"/>
      <c r="AF238" s="151"/>
      <c r="AG238" s="151"/>
      <c r="AH238" s="151"/>
      <c r="AI238" s="151"/>
      <c r="AJ238" s="151"/>
      <c r="AK238" s="151"/>
      <c r="AL238" s="151"/>
      <c r="AM238" s="151"/>
      <c r="AN238" s="151"/>
      <c r="AO238" s="151"/>
    </row>
    <row r="239" spans="1:41" ht="15">
      <c r="A239" s="151"/>
      <c r="B239" s="143"/>
      <c r="C239" s="151"/>
      <c r="D239" s="151"/>
      <c r="E239" s="151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  <c r="R239" s="151"/>
      <c r="S239" s="151"/>
      <c r="T239" s="151"/>
      <c r="U239" s="151"/>
      <c r="V239" s="151"/>
      <c r="W239" s="151"/>
      <c r="X239" s="151"/>
      <c r="Y239" s="151"/>
      <c r="Z239" s="151"/>
      <c r="AA239" s="151"/>
      <c r="AB239" s="151"/>
      <c r="AC239" s="151"/>
      <c r="AD239" s="151"/>
      <c r="AE239" s="151"/>
      <c r="AF239" s="151"/>
      <c r="AG239" s="151"/>
      <c r="AH239" s="151"/>
      <c r="AI239" s="151"/>
      <c r="AJ239" s="151"/>
      <c r="AK239" s="151"/>
      <c r="AL239" s="151"/>
      <c r="AM239" s="151"/>
      <c r="AN239" s="151"/>
      <c r="AO239" s="151"/>
    </row>
    <row r="240" spans="1:41" ht="15">
      <c r="A240" s="151"/>
      <c r="B240" s="143"/>
      <c r="C240" s="151"/>
      <c r="D240" s="151"/>
      <c r="E240" s="151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  <c r="R240" s="151"/>
      <c r="S240" s="151"/>
      <c r="T240" s="151"/>
      <c r="U240" s="151"/>
      <c r="V240" s="151"/>
      <c r="W240" s="151"/>
      <c r="X240" s="151"/>
      <c r="Y240" s="151"/>
      <c r="Z240" s="151"/>
      <c r="AA240" s="151"/>
      <c r="AB240" s="151"/>
      <c r="AC240" s="151"/>
      <c r="AD240" s="151"/>
      <c r="AE240" s="151"/>
      <c r="AF240" s="151"/>
      <c r="AG240" s="151"/>
      <c r="AH240" s="151"/>
      <c r="AI240" s="151"/>
      <c r="AJ240" s="151"/>
      <c r="AK240" s="151"/>
      <c r="AL240" s="151"/>
      <c r="AM240" s="151"/>
      <c r="AN240" s="151"/>
      <c r="AO240" s="151"/>
    </row>
    <row r="241" spans="1:41" ht="15">
      <c r="A241" s="151"/>
      <c r="B241" s="143"/>
      <c r="C241" s="151"/>
      <c r="D241" s="151"/>
      <c r="E241" s="151"/>
      <c r="F241" s="151"/>
      <c r="G241" s="151"/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  <c r="R241" s="151"/>
      <c r="S241" s="151"/>
      <c r="T241" s="151"/>
      <c r="U241" s="151"/>
      <c r="V241" s="151"/>
      <c r="W241" s="151"/>
      <c r="X241" s="151"/>
      <c r="Y241" s="151"/>
      <c r="Z241" s="151"/>
      <c r="AA241" s="151"/>
      <c r="AB241" s="151"/>
      <c r="AC241" s="151"/>
      <c r="AD241" s="151"/>
      <c r="AE241" s="151"/>
      <c r="AF241" s="151"/>
      <c r="AG241" s="151"/>
      <c r="AH241" s="151"/>
      <c r="AI241" s="151"/>
      <c r="AJ241" s="151"/>
      <c r="AK241" s="151"/>
      <c r="AL241" s="151"/>
      <c r="AM241" s="151"/>
      <c r="AN241" s="151"/>
      <c r="AO241" s="151"/>
    </row>
    <row r="242" spans="1:41" ht="15">
      <c r="A242" s="151"/>
      <c r="B242" s="143"/>
      <c r="C242" s="151"/>
      <c r="D242" s="151"/>
      <c r="E242" s="151"/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  <c r="R242" s="151"/>
      <c r="S242" s="151"/>
      <c r="T242" s="151"/>
      <c r="U242" s="151"/>
      <c r="V242" s="151"/>
      <c r="W242" s="151"/>
      <c r="X242" s="151"/>
      <c r="Y242" s="151"/>
      <c r="Z242" s="151"/>
      <c r="AA242" s="151"/>
      <c r="AB242" s="151"/>
      <c r="AC242" s="151"/>
      <c r="AD242" s="151"/>
      <c r="AE242" s="151"/>
      <c r="AF242" s="151"/>
      <c r="AG242" s="151"/>
      <c r="AH242" s="151"/>
      <c r="AI242" s="151"/>
      <c r="AJ242" s="151"/>
      <c r="AK242" s="151"/>
      <c r="AL242" s="151"/>
      <c r="AM242" s="151"/>
      <c r="AN242" s="151"/>
      <c r="AO242" s="151"/>
    </row>
    <row r="243" spans="1:41" ht="15">
      <c r="A243" s="151"/>
      <c r="B243" s="143"/>
      <c r="C243" s="151"/>
      <c r="D243" s="151"/>
      <c r="E243" s="151"/>
      <c r="F243" s="151"/>
      <c r="G243" s="151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  <c r="R243" s="151"/>
      <c r="S243" s="151"/>
      <c r="T243" s="151"/>
      <c r="U243" s="151"/>
      <c r="V243" s="151"/>
      <c r="W243" s="151"/>
      <c r="X243" s="151"/>
      <c r="Y243" s="151"/>
      <c r="Z243" s="151"/>
      <c r="AA243" s="151"/>
      <c r="AB243" s="151"/>
      <c r="AC243" s="151"/>
      <c r="AD243" s="151"/>
      <c r="AE243" s="151"/>
      <c r="AF243" s="151"/>
      <c r="AG243" s="151"/>
      <c r="AH243" s="151"/>
      <c r="AI243" s="151"/>
      <c r="AJ243" s="151"/>
      <c r="AK243" s="151"/>
      <c r="AL243" s="151"/>
      <c r="AM243" s="151"/>
      <c r="AN243" s="151"/>
      <c r="AO243" s="151"/>
    </row>
    <row r="244" spans="1:41" ht="15">
      <c r="A244" s="151"/>
      <c r="B244" s="143"/>
      <c r="C244" s="151"/>
      <c r="D244" s="151"/>
      <c r="E244" s="151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  <c r="S244" s="151"/>
      <c r="T244" s="151"/>
      <c r="U244" s="151"/>
      <c r="V244" s="151"/>
      <c r="W244" s="151"/>
      <c r="X244" s="151"/>
      <c r="Y244" s="151"/>
      <c r="Z244" s="151"/>
      <c r="AA244" s="151"/>
      <c r="AB244" s="151"/>
      <c r="AC244" s="151"/>
      <c r="AD244" s="151"/>
      <c r="AE244" s="151"/>
      <c r="AF244" s="151"/>
      <c r="AG244" s="151"/>
      <c r="AH244" s="151"/>
      <c r="AI244" s="151"/>
      <c r="AJ244" s="151"/>
      <c r="AK244" s="151"/>
      <c r="AL244" s="151"/>
      <c r="AM244" s="151"/>
      <c r="AN244" s="151"/>
      <c r="AO244" s="151"/>
    </row>
    <row r="245" spans="1:41" ht="15">
      <c r="A245" s="151"/>
      <c r="B245" s="143"/>
      <c r="C245" s="151"/>
      <c r="D245" s="151"/>
      <c r="E245" s="151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  <c r="R245" s="151"/>
      <c r="S245" s="151"/>
      <c r="T245" s="151"/>
      <c r="U245" s="151"/>
      <c r="V245" s="151"/>
      <c r="W245" s="151"/>
      <c r="X245" s="151"/>
      <c r="Y245" s="151"/>
      <c r="Z245" s="151"/>
      <c r="AA245" s="151"/>
      <c r="AB245" s="151"/>
      <c r="AC245" s="151"/>
      <c r="AD245" s="151"/>
      <c r="AE245" s="151"/>
      <c r="AF245" s="151"/>
      <c r="AG245" s="151"/>
      <c r="AH245" s="151"/>
      <c r="AI245" s="151"/>
      <c r="AJ245" s="151"/>
      <c r="AK245" s="151"/>
      <c r="AL245" s="151"/>
      <c r="AM245" s="151"/>
      <c r="AN245" s="151"/>
      <c r="AO245" s="151"/>
    </row>
    <row r="246" spans="1:41" ht="15">
      <c r="A246" s="151"/>
      <c r="B246" s="143"/>
      <c r="C246" s="151"/>
      <c r="D246" s="151"/>
      <c r="E246" s="151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  <c r="R246" s="151"/>
      <c r="S246" s="151"/>
      <c r="T246" s="151"/>
      <c r="U246" s="151"/>
      <c r="V246" s="151"/>
      <c r="W246" s="151"/>
      <c r="X246" s="151"/>
      <c r="Y246" s="151"/>
      <c r="Z246" s="151"/>
      <c r="AA246" s="151"/>
      <c r="AB246" s="151"/>
      <c r="AC246" s="151"/>
      <c r="AD246" s="151"/>
      <c r="AE246" s="151"/>
      <c r="AF246" s="151"/>
      <c r="AG246" s="151"/>
      <c r="AH246" s="151"/>
      <c r="AI246" s="151"/>
      <c r="AJ246" s="151"/>
      <c r="AK246" s="151"/>
      <c r="AL246" s="151"/>
      <c r="AM246" s="151"/>
      <c r="AN246" s="151"/>
      <c r="AO246" s="151"/>
    </row>
    <row r="247" spans="1:41" ht="15">
      <c r="A247" s="151"/>
      <c r="B247" s="143"/>
      <c r="C247" s="151"/>
      <c r="D247" s="151"/>
      <c r="E247" s="151"/>
      <c r="F247" s="151"/>
      <c r="G247" s="151"/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  <c r="R247" s="151"/>
      <c r="S247" s="151"/>
      <c r="T247" s="151"/>
      <c r="U247" s="151"/>
      <c r="V247" s="151"/>
      <c r="W247" s="151"/>
      <c r="X247" s="151"/>
      <c r="Y247" s="151"/>
      <c r="Z247" s="151"/>
      <c r="AA247" s="151"/>
      <c r="AB247" s="151"/>
      <c r="AC247" s="151"/>
      <c r="AD247" s="151"/>
      <c r="AE247" s="151"/>
      <c r="AF247" s="151"/>
      <c r="AG247" s="151"/>
      <c r="AH247" s="151"/>
      <c r="AI247" s="151"/>
      <c r="AJ247" s="151"/>
      <c r="AK247" s="151"/>
      <c r="AL247" s="151"/>
      <c r="AM247" s="151"/>
      <c r="AN247" s="151"/>
      <c r="AO247" s="151"/>
    </row>
    <row r="248" spans="1:41" ht="15">
      <c r="A248" s="151"/>
      <c r="B248" s="143"/>
      <c r="C248" s="151"/>
      <c r="D248" s="151"/>
      <c r="E248" s="151"/>
      <c r="F248" s="151"/>
      <c r="G248" s="151"/>
      <c r="H248" s="151"/>
      <c r="I248" s="151"/>
      <c r="J248" s="151"/>
      <c r="K248" s="151"/>
      <c r="L248" s="151"/>
      <c r="M248" s="151"/>
      <c r="N248" s="151"/>
      <c r="O248" s="151"/>
      <c r="P248" s="151"/>
      <c r="Q248" s="151"/>
      <c r="R248" s="151"/>
      <c r="S248" s="151"/>
      <c r="T248" s="151"/>
      <c r="U248" s="151"/>
      <c r="V248" s="151"/>
      <c r="W248" s="151"/>
      <c r="X248" s="151"/>
      <c r="Y248" s="151"/>
      <c r="Z248" s="151"/>
      <c r="AA248" s="151"/>
      <c r="AB248" s="151"/>
      <c r="AC248" s="151"/>
      <c r="AD248" s="151"/>
      <c r="AE248" s="151"/>
      <c r="AF248" s="151"/>
      <c r="AG248" s="151"/>
      <c r="AH248" s="151"/>
      <c r="AI248" s="151"/>
      <c r="AJ248" s="151"/>
      <c r="AK248" s="151"/>
      <c r="AL248" s="151"/>
      <c r="AM248" s="151"/>
      <c r="AN248" s="151"/>
      <c r="AO248" s="151"/>
    </row>
    <row r="249" spans="1:41" ht="15">
      <c r="A249" s="151"/>
      <c r="B249" s="143"/>
      <c r="C249" s="151"/>
      <c r="D249" s="151"/>
      <c r="E249" s="151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51"/>
      <c r="Q249" s="151"/>
      <c r="R249" s="151"/>
      <c r="S249" s="151"/>
      <c r="T249" s="151"/>
      <c r="U249" s="151"/>
      <c r="V249" s="151"/>
      <c r="W249" s="151"/>
      <c r="X249" s="151"/>
      <c r="Y249" s="151"/>
      <c r="Z249" s="151"/>
      <c r="AA249" s="151"/>
      <c r="AB249" s="151"/>
      <c r="AC249" s="151"/>
      <c r="AD249" s="151"/>
      <c r="AE249" s="151"/>
      <c r="AF249" s="151"/>
      <c r="AG249" s="151"/>
      <c r="AH249" s="151"/>
      <c r="AI249" s="151"/>
      <c r="AJ249" s="151"/>
      <c r="AK249" s="151"/>
      <c r="AL249" s="151"/>
      <c r="AM249" s="151"/>
      <c r="AN249" s="151"/>
      <c r="AO249" s="151"/>
    </row>
    <row r="250" spans="1:41" ht="15">
      <c r="A250" s="151"/>
      <c r="B250" s="143"/>
      <c r="C250" s="151"/>
      <c r="D250" s="151"/>
      <c r="E250" s="151"/>
      <c r="F250" s="151"/>
      <c r="G250" s="151"/>
      <c r="H250" s="151"/>
      <c r="I250" s="151"/>
      <c r="J250" s="151"/>
      <c r="K250" s="151"/>
      <c r="L250" s="151"/>
      <c r="M250" s="151"/>
      <c r="N250" s="151"/>
      <c r="O250" s="151"/>
      <c r="P250" s="151"/>
      <c r="Q250" s="151"/>
      <c r="R250" s="151"/>
      <c r="S250" s="151"/>
      <c r="T250" s="151"/>
      <c r="U250" s="151"/>
      <c r="V250" s="151"/>
      <c r="W250" s="151"/>
      <c r="X250" s="151"/>
      <c r="Y250" s="151"/>
      <c r="Z250" s="151"/>
      <c r="AA250" s="151"/>
      <c r="AB250" s="151"/>
      <c r="AC250" s="151"/>
      <c r="AD250" s="151"/>
      <c r="AE250" s="151"/>
      <c r="AF250" s="151"/>
      <c r="AG250" s="151"/>
      <c r="AH250" s="151"/>
      <c r="AI250" s="151"/>
      <c r="AJ250" s="151"/>
      <c r="AK250" s="151"/>
      <c r="AL250" s="151"/>
      <c r="AM250" s="151"/>
      <c r="AN250" s="151"/>
      <c r="AO250" s="151"/>
    </row>
    <row r="251" spans="1:41" ht="15">
      <c r="A251" s="151"/>
      <c r="B251" s="143"/>
      <c r="C251" s="151"/>
      <c r="D251" s="151"/>
      <c r="E251" s="151"/>
      <c r="F251" s="151"/>
      <c r="G251" s="151"/>
      <c r="H251" s="151"/>
      <c r="I251" s="151"/>
      <c r="J251" s="151"/>
      <c r="K251" s="151"/>
      <c r="L251" s="151"/>
      <c r="M251" s="151"/>
      <c r="N251" s="151"/>
      <c r="O251" s="151"/>
      <c r="P251" s="151"/>
      <c r="Q251" s="151"/>
      <c r="R251" s="151"/>
      <c r="S251" s="151"/>
      <c r="T251" s="151"/>
      <c r="U251" s="151"/>
      <c r="V251" s="151"/>
      <c r="W251" s="151"/>
      <c r="X251" s="151"/>
      <c r="Y251" s="151"/>
      <c r="Z251" s="151"/>
      <c r="AA251" s="151"/>
      <c r="AB251" s="151"/>
      <c r="AC251" s="151"/>
      <c r="AD251" s="151"/>
      <c r="AE251" s="151"/>
      <c r="AF251" s="151"/>
      <c r="AG251" s="151"/>
      <c r="AH251" s="151"/>
      <c r="AI251" s="151"/>
      <c r="AJ251" s="151"/>
      <c r="AK251" s="151"/>
      <c r="AL251" s="151"/>
      <c r="AM251" s="151"/>
      <c r="AN251" s="151"/>
      <c r="AO251" s="151"/>
    </row>
    <row r="252" spans="1:41" ht="15">
      <c r="A252" s="151"/>
      <c r="B252" s="143"/>
      <c r="C252" s="151"/>
      <c r="D252" s="151"/>
      <c r="E252" s="151"/>
      <c r="F252" s="151"/>
      <c r="G252" s="151"/>
      <c r="H252" s="151"/>
      <c r="I252" s="151"/>
      <c r="J252" s="151"/>
      <c r="K252" s="151"/>
      <c r="L252" s="151"/>
      <c r="M252" s="151"/>
      <c r="N252" s="151"/>
      <c r="O252" s="151"/>
      <c r="P252" s="151"/>
      <c r="Q252" s="151"/>
      <c r="R252" s="151"/>
      <c r="S252" s="151"/>
      <c r="T252" s="151"/>
      <c r="U252" s="151"/>
      <c r="V252" s="151"/>
      <c r="W252" s="151"/>
      <c r="X252" s="151"/>
      <c r="Y252" s="151"/>
      <c r="Z252" s="151"/>
      <c r="AA252" s="151"/>
      <c r="AB252" s="151"/>
      <c r="AC252" s="151"/>
      <c r="AD252" s="151"/>
      <c r="AE252" s="151"/>
      <c r="AF252" s="151"/>
      <c r="AG252" s="151"/>
      <c r="AH252" s="151"/>
      <c r="AI252" s="151"/>
      <c r="AJ252" s="151"/>
      <c r="AK252" s="151"/>
      <c r="AL252" s="151"/>
      <c r="AM252" s="151"/>
      <c r="AN252" s="151"/>
      <c r="AO252" s="151"/>
    </row>
    <row r="253" spans="1:41" ht="15">
      <c r="A253" s="151"/>
      <c r="B253" s="143"/>
      <c r="C253" s="151"/>
      <c r="D253" s="151"/>
      <c r="E253" s="151"/>
      <c r="F253" s="151"/>
      <c r="G253" s="151"/>
      <c r="H253" s="151"/>
      <c r="I253" s="151"/>
      <c r="J253" s="151"/>
      <c r="K253" s="151"/>
      <c r="L253" s="151"/>
      <c r="M253" s="151"/>
      <c r="N253" s="151"/>
      <c r="O253" s="151"/>
      <c r="P253" s="151"/>
      <c r="Q253" s="151"/>
      <c r="R253" s="151"/>
      <c r="S253" s="151"/>
      <c r="T253" s="151"/>
      <c r="U253" s="151"/>
      <c r="V253" s="151"/>
      <c r="W253" s="151"/>
      <c r="X253" s="151"/>
      <c r="Y253" s="151"/>
      <c r="Z253" s="151"/>
      <c r="AA253" s="151"/>
      <c r="AB253" s="151"/>
      <c r="AC253" s="151"/>
      <c r="AD253" s="151"/>
      <c r="AE253" s="151"/>
      <c r="AF253" s="151"/>
      <c r="AG253" s="151"/>
      <c r="AH253" s="151"/>
      <c r="AI253" s="151"/>
      <c r="AJ253" s="151"/>
      <c r="AK253" s="151"/>
      <c r="AL253" s="151"/>
      <c r="AM253" s="151"/>
      <c r="AN253" s="151"/>
      <c r="AO253" s="151"/>
    </row>
    <row r="254" spans="1:41" ht="15">
      <c r="A254" s="151"/>
      <c r="B254" s="143"/>
      <c r="C254" s="151"/>
      <c r="D254" s="151"/>
      <c r="E254" s="151"/>
      <c r="F254" s="151"/>
      <c r="G254" s="151"/>
      <c r="H254" s="151"/>
      <c r="I254" s="151"/>
      <c r="J254" s="151"/>
      <c r="K254" s="151"/>
      <c r="L254" s="151"/>
      <c r="M254" s="151"/>
      <c r="N254" s="151"/>
      <c r="O254" s="151"/>
      <c r="P254" s="151"/>
      <c r="Q254" s="151"/>
      <c r="R254" s="151"/>
      <c r="S254" s="151"/>
      <c r="T254" s="151"/>
      <c r="U254" s="151"/>
      <c r="V254" s="151"/>
      <c r="W254" s="151"/>
      <c r="X254" s="151"/>
      <c r="Y254" s="151"/>
      <c r="Z254" s="151"/>
      <c r="AA254" s="151"/>
      <c r="AB254" s="151"/>
      <c r="AC254" s="151"/>
      <c r="AD254" s="151"/>
      <c r="AE254" s="151"/>
      <c r="AF254" s="151"/>
      <c r="AG254" s="151"/>
      <c r="AH254" s="151"/>
      <c r="AI254" s="151"/>
      <c r="AJ254" s="151"/>
      <c r="AK254" s="151"/>
      <c r="AL254" s="151"/>
      <c r="AM254" s="151"/>
      <c r="AN254" s="151"/>
      <c r="AO254" s="151"/>
    </row>
    <row r="255" spans="1:41" ht="15">
      <c r="A255" s="151"/>
      <c r="B255" s="143"/>
      <c r="C255" s="151"/>
      <c r="D255" s="151"/>
      <c r="E255" s="151"/>
      <c r="F255" s="151"/>
      <c r="G255" s="151"/>
      <c r="H255" s="151"/>
      <c r="I255" s="151"/>
      <c r="J255" s="151"/>
      <c r="K255" s="151"/>
      <c r="L255" s="151"/>
      <c r="M255" s="151"/>
      <c r="N255" s="151"/>
      <c r="O255" s="151"/>
      <c r="P255" s="151"/>
      <c r="Q255" s="151"/>
      <c r="R255" s="151"/>
      <c r="S255" s="151"/>
      <c r="T255" s="151"/>
      <c r="U255" s="151"/>
      <c r="V255" s="151"/>
      <c r="W255" s="151"/>
      <c r="X255" s="151"/>
      <c r="Y255" s="151"/>
      <c r="Z255" s="151"/>
      <c r="AA255" s="151"/>
      <c r="AB255" s="151"/>
      <c r="AC255" s="151"/>
      <c r="AD255" s="151"/>
      <c r="AE255" s="151"/>
      <c r="AF255" s="151"/>
      <c r="AG255" s="151"/>
      <c r="AH255" s="151"/>
      <c r="AI255" s="151"/>
      <c r="AJ255" s="151"/>
      <c r="AK255" s="151"/>
      <c r="AL255" s="151"/>
      <c r="AM255" s="151"/>
      <c r="AN255" s="151"/>
      <c r="AO255" s="151"/>
    </row>
  </sheetData>
  <sheetProtection/>
  <mergeCells count="19">
    <mergeCell ref="C22:C25"/>
    <mergeCell ref="D22:D25"/>
    <mergeCell ref="C26:C29"/>
    <mergeCell ref="A93:D93"/>
    <mergeCell ref="A94:D94"/>
    <mergeCell ref="A95:D95"/>
    <mergeCell ref="A90:C90"/>
    <mergeCell ref="A91:C91"/>
    <mergeCell ref="A92:D92"/>
    <mergeCell ref="A1:D1"/>
    <mergeCell ref="C44:C48"/>
    <mergeCell ref="D44:D48"/>
    <mergeCell ref="C60:C64"/>
    <mergeCell ref="D60:D64"/>
    <mergeCell ref="C20:C21"/>
    <mergeCell ref="D20:D21"/>
    <mergeCell ref="D26:D29"/>
    <mergeCell ref="C30:C32"/>
    <mergeCell ref="D30:D32"/>
  </mergeCells>
  <printOptions/>
  <pageMargins left="0.3937007874015748" right="0" top="0.2755905511811024" bottom="0.5905511811023623" header="0" footer="0"/>
  <pageSetup fitToHeight="2" fitToWidth="1" horizontalDpi="600" verticalDpi="600" orientation="portrait" paperSize="9" scale="9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8.875" style="0" customWidth="1"/>
    <col min="2" max="2" width="17.00390625" style="0" customWidth="1"/>
    <col min="3" max="3" width="16.00390625" style="0" customWidth="1"/>
  </cols>
  <sheetData>
    <row r="1" spans="1:3" ht="15.75">
      <c r="A1" s="67" t="s">
        <v>524</v>
      </c>
      <c r="B1" s="68"/>
      <c r="C1" s="68"/>
    </row>
    <row r="2" spans="1:3" ht="15.75">
      <c r="A2" s="67"/>
      <c r="B2" s="68"/>
      <c r="C2" s="68"/>
    </row>
    <row r="3" spans="1:3" ht="15.75">
      <c r="A3" s="68"/>
      <c r="B3" s="68"/>
      <c r="C3" s="66"/>
    </row>
    <row r="4" spans="1:3" ht="15.75">
      <c r="A4" s="69"/>
      <c r="B4" s="69"/>
      <c r="C4" s="70" t="s">
        <v>300</v>
      </c>
    </row>
    <row r="5" spans="1:3" ht="15.75">
      <c r="A5" s="71" t="s">
        <v>76</v>
      </c>
      <c r="B5" s="71" t="s">
        <v>172</v>
      </c>
      <c r="C5" s="72" t="s">
        <v>173</v>
      </c>
    </row>
    <row r="6" spans="1:3" ht="15.75">
      <c r="A6" s="73"/>
      <c r="B6" s="73" t="s">
        <v>104</v>
      </c>
      <c r="C6" s="74" t="s">
        <v>5</v>
      </c>
    </row>
    <row r="7" spans="1:3" ht="15.75">
      <c r="A7" s="229"/>
      <c r="B7" s="71"/>
      <c r="C7" s="72"/>
    </row>
    <row r="8" spans="1:3" ht="15" customHeight="1">
      <c r="A8" s="441" t="s">
        <v>297</v>
      </c>
      <c r="B8" s="72" t="s">
        <v>261</v>
      </c>
      <c r="C8" s="442">
        <v>1822</v>
      </c>
    </row>
    <row r="9" spans="1:3" ht="31.5">
      <c r="A9" s="443" t="s">
        <v>298</v>
      </c>
      <c r="B9" s="444" t="s">
        <v>261</v>
      </c>
      <c r="C9" s="445">
        <v>1822</v>
      </c>
    </row>
    <row r="10" spans="1:3" ht="31.5">
      <c r="A10" s="443" t="s">
        <v>299</v>
      </c>
      <c r="B10" s="444" t="s">
        <v>261</v>
      </c>
      <c r="C10" s="445">
        <v>1822</v>
      </c>
    </row>
    <row r="11" spans="1:3" ht="31.5">
      <c r="A11" s="446" t="s">
        <v>525</v>
      </c>
      <c r="B11" s="74" t="s">
        <v>526</v>
      </c>
      <c r="C11" s="447">
        <v>6875</v>
      </c>
    </row>
    <row r="12" spans="1:3" ht="15.75">
      <c r="A12" s="75"/>
      <c r="B12" s="65"/>
      <c r="C12" s="90"/>
    </row>
    <row r="13" spans="1:3" ht="12.75">
      <c r="A13" s="259"/>
      <c r="B13" s="259"/>
      <c r="C13" s="259"/>
    </row>
  </sheetData>
  <sheetProtection/>
  <printOptions/>
  <pageMargins left="0.5118110236220472" right="0.31496062992125984" top="0.7480314960629921" bottom="0.35433070866141736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9" sqref="B19"/>
    </sheetView>
  </sheetViews>
  <sheetFormatPr defaultColWidth="9.00390625" defaultRowHeight="12.75"/>
  <cols>
    <col min="1" max="1" width="51.00390625" style="0" customWidth="1"/>
    <col min="2" max="2" width="19.875" style="0" customWidth="1"/>
    <col min="3" max="3" width="16.75390625" style="0" customWidth="1"/>
  </cols>
  <sheetData>
    <row r="1" spans="1:3" ht="15.75">
      <c r="A1" s="417" t="s">
        <v>41</v>
      </c>
      <c r="B1" s="418"/>
      <c r="C1" s="418"/>
    </row>
    <row r="2" spans="1:3" ht="15.75">
      <c r="A2" s="417"/>
      <c r="B2" s="418"/>
      <c r="C2" s="418"/>
    </row>
    <row r="3" spans="1:3" ht="15.75">
      <c r="A3" s="417"/>
      <c r="B3" s="418"/>
      <c r="C3" s="418"/>
    </row>
    <row r="4" spans="1:3" ht="15.75">
      <c r="A4" s="417"/>
      <c r="B4" s="418"/>
      <c r="C4" s="418"/>
    </row>
    <row r="5" spans="1:3" ht="15.75">
      <c r="A5" s="418"/>
      <c r="B5" s="418"/>
      <c r="C5" s="419" t="s">
        <v>1</v>
      </c>
    </row>
    <row r="6" spans="1:3" ht="15.75">
      <c r="A6" s="420" t="s">
        <v>15</v>
      </c>
      <c r="B6" s="421" t="s">
        <v>103</v>
      </c>
      <c r="C6" s="421" t="s">
        <v>49</v>
      </c>
    </row>
    <row r="7" spans="1:3" ht="15.75">
      <c r="A7" s="422"/>
      <c r="B7" s="423" t="s">
        <v>104</v>
      </c>
      <c r="C7" s="423" t="s">
        <v>82</v>
      </c>
    </row>
    <row r="8" spans="1:3" ht="15.75">
      <c r="A8" s="424"/>
      <c r="B8" s="425"/>
      <c r="C8" s="426" t="s">
        <v>5</v>
      </c>
    </row>
    <row r="9" spans="1:3" ht="15.75">
      <c r="A9" s="427" t="s">
        <v>2</v>
      </c>
      <c r="B9" s="421"/>
      <c r="C9" s="428"/>
    </row>
    <row r="10" spans="1:3" ht="53.25" customHeight="1">
      <c r="A10" s="330" t="s">
        <v>518</v>
      </c>
      <c r="B10" s="429" t="s">
        <v>3</v>
      </c>
      <c r="C10" s="430">
        <v>8944</v>
      </c>
    </row>
    <row r="11" spans="1:3" ht="47.25">
      <c r="A11" s="255" t="s">
        <v>560</v>
      </c>
      <c r="B11" s="431" t="s">
        <v>189</v>
      </c>
      <c r="C11" s="432">
        <v>6103</v>
      </c>
    </row>
    <row r="12" spans="1:3" ht="45.75" customHeight="1">
      <c r="A12" s="235" t="s">
        <v>561</v>
      </c>
      <c r="B12" s="429" t="s">
        <v>3</v>
      </c>
      <c r="C12" s="430">
        <v>6780</v>
      </c>
    </row>
    <row r="13" spans="1:3" ht="21.75" customHeight="1">
      <c r="A13" s="424" t="s">
        <v>719</v>
      </c>
      <c r="B13" s="426" t="s">
        <v>235</v>
      </c>
      <c r="C13" s="433">
        <v>42</v>
      </c>
    </row>
    <row r="15" spans="1:3" ht="15.75">
      <c r="A15" s="54" t="s">
        <v>50</v>
      </c>
      <c r="B15" s="10"/>
      <c r="C15" s="24"/>
    </row>
    <row r="16" spans="1:3" ht="33.75" customHeight="1">
      <c r="A16" s="654" t="s">
        <v>689</v>
      </c>
      <c r="B16" s="654"/>
      <c r="C16" s="654"/>
    </row>
  </sheetData>
  <sheetProtection/>
  <mergeCells count="1">
    <mergeCell ref="A16:C16"/>
  </mergeCells>
  <printOptions/>
  <pageMargins left="0.5511811023622047" right="0.2362204724409449" top="0.5905511811023623" bottom="0.1968503937007874" header="0.5118110236220472" footer="0.1968503937007874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92"/>
  <sheetViews>
    <sheetView tabSelected="1" zoomScalePageLayoutView="0" workbookViewId="0" topLeftCell="A28">
      <selection activeCell="A28" sqref="A1:IV16384"/>
    </sheetView>
  </sheetViews>
  <sheetFormatPr defaultColWidth="0" defaultRowHeight="12.75"/>
  <cols>
    <col min="1" max="1" width="3.875" style="33" customWidth="1"/>
    <col min="2" max="2" width="45.375" style="31" customWidth="1"/>
    <col min="3" max="4" width="13.25390625" style="33" customWidth="1"/>
    <col min="5" max="5" width="15.75390625" style="33" customWidth="1"/>
    <col min="6" max="6" width="13.375" style="215" customWidth="1"/>
    <col min="7" max="7" width="13.00390625" style="215" customWidth="1"/>
    <col min="8" max="8" width="18.00390625" style="214" customWidth="1"/>
    <col min="9" max="9" width="19.00390625" style="31" customWidth="1"/>
    <col min="10" max="10" width="15.875" style="31" customWidth="1"/>
    <col min="11" max="11" width="16.00390625" style="31" customWidth="1"/>
    <col min="12" max="12" width="14.375" style="31" customWidth="1"/>
    <col min="13" max="13" width="15.00390625" style="31" customWidth="1"/>
    <col min="14" max="234" width="8.875" style="31" customWidth="1"/>
    <col min="235" max="235" width="3.875" style="31" customWidth="1"/>
    <col min="236" max="236" width="46.875" style="31" customWidth="1"/>
    <col min="237" max="237" width="13.25390625" style="31" customWidth="1"/>
    <col min="238" max="244" width="0" style="31" hidden="1" customWidth="1"/>
    <col min="245" max="16384" width="0" style="0" hidden="1" customWidth="1"/>
  </cols>
  <sheetData>
    <row r="1" spans="11:13" ht="15.75">
      <c r="K1" s="19"/>
      <c r="L1" s="151"/>
      <c r="M1" s="150"/>
    </row>
    <row r="2" spans="1:244" ht="18.75">
      <c r="A2" s="377" t="s">
        <v>157</v>
      </c>
      <c r="B2" s="377"/>
      <c r="C2" s="377"/>
      <c r="D2" s="377"/>
      <c r="E2" s="377"/>
      <c r="F2" s="377"/>
      <c r="G2" s="377"/>
      <c r="H2" s="377"/>
      <c r="I2" s="377"/>
      <c r="J2" s="377"/>
      <c r="L2" s="150"/>
      <c r="M2" s="454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spans="1:244" ht="18.75">
      <c r="A3" s="377" t="s">
        <v>529</v>
      </c>
      <c r="B3" s="377"/>
      <c r="C3" s="377"/>
      <c r="D3" s="377"/>
      <c r="E3" s="377"/>
      <c r="F3" s="377"/>
      <c r="G3" s="377"/>
      <c r="H3" s="377"/>
      <c r="I3" s="377"/>
      <c r="J3" s="377"/>
      <c r="K3" s="10"/>
      <c r="L3" s="454"/>
      <c r="M3" s="454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2:244" ht="9" customHeight="1">
      <c r="B4" s="32"/>
      <c r="F4" s="33"/>
      <c r="G4" s="34"/>
      <c r="H4" s="3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</row>
    <row r="5" spans="1:244" ht="16.5" customHeight="1">
      <c r="A5" s="252"/>
      <c r="B5" s="378"/>
      <c r="C5" s="252"/>
      <c r="D5" s="252"/>
      <c r="E5" s="252"/>
      <c r="F5" s="252"/>
      <c r="G5" s="379"/>
      <c r="H5" s="380"/>
      <c r="I5" s="379"/>
      <c r="J5" s="379"/>
      <c r="L5"/>
      <c r="M5" s="380" t="s">
        <v>237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</row>
    <row r="6" spans="1:244" ht="12.75">
      <c r="A6" s="56"/>
      <c r="B6" s="39" t="s">
        <v>15</v>
      </c>
      <c r="C6" s="56" t="s">
        <v>172</v>
      </c>
      <c r="D6" s="685" t="s">
        <v>472</v>
      </c>
      <c r="E6" s="683" t="s">
        <v>473</v>
      </c>
      <c r="F6" s="700" t="s">
        <v>474</v>
      </c>
      <c r="G6" s="700" t="s">
        <v>474</v>
      </c>
      <c r="H6" s="702" t="s">
        <v>475</v>
      </c>
      <c r="I6" s="702" t="s">
        <v>674</v>
      </c>
      <c r="J6" s="683" t="s">
        <v>476</v>
      </c>
      <c r="K6" s="683" t="s">
        <v>477</v>
      </c>
      <c r="L6" s="683" t="s">
        <v>541</v>
      </c>
      <c r="M6" s="683" t="s">
        <v>541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spans="1:244" ht="12.75">
      <c r="A7" s="57"/>
      <c r="B7" s="58"/>
      <c r="C7" s="57" t="s">
        <v>104</v>
      </c>
      <c r="D7" s="686"/>
      <c r="E7" s="688"/>
      <c r="F7" s="701"/>
      <c r="G7" s="701"/>
      <c r="H7" s="703"/>
      <c r="I7" s="703"/>
      <c r="J7" s="684"/>
      <c r="K7" s="684"/>
      <c r="L7" s="684"/>
      <c r="M7" s="684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spans="1:244" ht="9.75" customHeight="1">
      <c r="A8" s="57"/>
      <c r="B8" s="58"/>
      <c r="C8" s="57"/>
      <c r="D8" s="686"/>
      <c r="E8" s="688"/>
      <c r="F8" s="701"/>
      <c r="G8" s="701"/>
      <c r="H8" s="703"/>
      <c r="I8" s="703"/>
      <c r="J8" s="684"/>
      <c r="K8" s="684"/>
      <c r="L8" s="684"/>
      <c r="M8" s="684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</row>
    <row r="9" spans="1:244" ht="21.75" customHeight="1">
      <c r="A9" s="57"/>
      <c r="B9" s="58"/>
      <c r="C9" s="57"/>
      <c r="D9" s="686"/>
      <c r="E9" s="688"/>
      <c r="F9" s="701"/>
      <c r="G9" s="701"/>
      <c r="H9" s="703"/>
      <c r="I9" s="703"/>
      <c r="J9" s="684"/>
      <c r="K9" s="684"/>
      <c r="L9" s="684"/>
      <c r="M9" s="684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</row>
    <row r="10" spans="1:244" ht="19.5" customHeight="1">
      <c r="A10" s="57"/>
      <c r="B10" s="58"/>
      <c r="C10" s="57"/>
      <c r="D10" s="686"/>
      <c r="E10" s="688"/>
      <c r="F10" s="382" t="s">
        <v>478</v>
      </c>
      <c r="G10" s="381" t="s">
        <v>478</v>
      </c>
      <c r="H10" s="703"/>
      <c r="I10" s="703"/>
      <c r="J10" s="383" t="s">
        <v>478</v>
      </c>
      <c r="K10" s="383" t="s">
        <v>478</v>
      </c>
      <c r="L10" s="383" t="s">
        <v>478</v>
      </c>
      <c r="M10" s="383" t="s">
        <v>478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</row>
    <row r="11" spans="1:244" ht="12.75">
      <c r="A11" s="59"/>
      <c r="B11" s="384"/>
      <c r="C11" s="59"/>
      <c r="D11" s="687"/>
      <c r="E11" s="689"/>
      <c r="F11" s="385" t="s">
        <v>5</v>
      </c>
      <c r="G11" s="385" t="s">
        <v>296</v>
      </c>
      <c r="H11" s="386" t="s">
        <v>5</v>
      </c>
      <c r="I11" s="386" t="s">
        <v>296</v>
      </c>
      <c r="J11" s="387" t="s">
        <v>5</v>
      </c>
      <c r="K11" s="387" t="s">
        <v>296</v>
      </c>
      <c r="L11" s="387" t="s">
        <v>5</v>
      </c>
      <c r="M11" s="387" t="s">
        <v>296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</row>
    <row r="12" spans="1:244" ht="38.25" customHeight="1">
      <c r="A12" s="690" t="s">
        <v>479</v>
      </c>
      <c r="B12" s="691"/>
      <c r="C12" s="691"/>
      <c r="D12" s="691"/>
      <c r="E12" s="691"/>
      <c r="F12" s="691"/>
      <c r="G12" s="691"/>
      <c r="H12" s="691"/>
      <c r="I12" s="691"/>
      <c r="J12" s="691"/>
      <c r="K12" s="691"/>
      <c r="L12" s="691"/>
      <c r="M12" s="69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</row>
    <row r="13" spans="1:244" ht="25.5">
      <c r="A13" s="63" t="s">
        <v>60</v>
      </c>
      <c r="B13" s="313" t="s">
        <v>480</v>
      </c>
      <c r="C13" s="310" t="s">
        <v>47</v>
      </c>
      <c r="D13" s="388">
        <v>240</v>
      </c>
      <c r="E13" s="310">
        <v>10</v>
      </c>
      <c r="F13" s="239">
        <f aca="true" t="shared" si="0" ref="F13:F19">G13/1.2</f>
        <v>14750</v>
      </c>
      <c r="G13" s="574">
        <v>17700</v>
      </c>
      <c r="H13" s="112"/>
      <c r="I13" s="317"/>
      <c r="J13" s="241"/>
      <c r="K13" s="112"/>
      <c r="L13" s="455"/>
      <c r="M13" s="456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</row>
    <row r="14" spans="1:244" ht="25.5">
      <c r="A14" s="222" t="s">
        <v>194</v>
      </c>
      <c r="B14" s="621" t="s">
        <v>481</v>
      </c>
      <c r="C14" s="294" t="s">
        <v>47</v>
      </c>
      <c r="D14" s="392">
        <v>160</v>
      </c>
      <c r="E14" s="294">
        <v>10</v>
      </c>
      <c r="F14" s="239">
        <f t="shared" si="0"/>
        <v>11500</v>
      </c>
      <c r="G14" s="239">
        <v>13800</v>
      </c>
      <c r="H14" s="239"/>
      <c r="I14" s="239"/>
      <c r="J14" s="239"/>
      <c r="K14" s="239"/>
      <c r="L14" s="622"/>
      <c r="M14" s="461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</row>
    <row r="15" spans="1:244" ht="25.5">
      <c r="A15" s="222" t="s">
        <v>147</v>
      </c>
      <c r="B15" s="313" t="s">
        <v>482</v>
      </c>
      <c r="C15" s="292" t="s">
        <v>47</v>
      </c>
      <c r="D15" s="389">
        <v>160</v>
      </c>
      <c r="E15" s="292">
        <v>10</v>
      </c>
      <c r="F15" s="219">
        <f t="shared" si="0"/>
        <v>9333.333333333334</v>
      </c>
      <c r="G15" s="219">
        <v>11200</v>
      </c>
      <c r="H15" s="219"/>
      <c r="I15" s="219"/>
      <c r="J15" s="219"/>
      <c r="K15" s="219"/>
      <c r="L15" s="458"/>
      <c r="M15" s="218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</row>
    <row r="16" spans="1:244" ht="25.5">
      <c r="A16" s="222" t="s">
        <v>61</v>
      </c>
      <c r="B16" s="623" t="s">
        <v>483</v>
      </c>
      <c r="C16" s="598" t="s">
        <v>47</v>
      </c>
      <c r="D16" s="599">
        <v>320</v>
      </c>
      <c r="E16" s="310">
        <v>10</v>
      </c>
      <c r="F16" s="216">
        <f t="shared" si="0"/>
        <v>10166.666666666668</v>
      </c>
      <c r="G16" s="216">
        <v>12200</v>
      </c>
      <c r="H16" s="216"/>
      <c r="I16" s="246"/>
      <c r="J16" s="247"/>
      <c r="K16" s="216"/>
      <c r="L16" s="624"/>
      <c r="M16" s="473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</row>
    <row r="17" spans="1:244" ht="25.5">
      <c r="A17" s="222" t="s">
        <v>62</v>
      </c>
      <c r="B17" s="313" t="s">
        <v>484</v>
      </c>
      <c r="C17" s="292" t="s">
        <v>47</v>
      </c>
      <c r="D17" s="389">
        <v>320</v>
      </c>
      <c r="E17" s="292">
        <v>10</v>
      </c>
      <c r="F17" s="219">
        <f t="shared" si="0"/>
        <v>11666.666666666668</v>
      </c>
      <c r="G17" s="219">
        <v>14000</v>
      </c>
      <c r="H17" s="219"/>
      <c r="I17" s="311"/>
      <c r="J17" s="312"/>
      <c r="K17" s="219"/>
      <c r="L17" s="458"/>
      <c r="M17" s="218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</row>
    <row r="18" spans="1:244" ht="25.5">
      <c r="A18" s="37" t="s">
        <v>142</v>
      </c>
      <c r="B18" s="314" t="s">
        <v>485</v>
      </c>
      <c r="C18" s="310" t="s">
        <v>47</v>
      </c>
      <c r="D18" s="388">
        <v>480</v>
      </c>
      <c r="E18" s="292">
        <v>10</v>
      </c>
      <c r="F18" s="219">
        <f t="shared" si="0"/>
        <v>10416.666666666668</v>
      </c>
      <c r="G18" s="112">
        <v>12500</v>
      </c>
      <c r="H18" s="112"/>
      <c r="I18" s="38"/>
      <c r="J18" s="242"/>
      <c r="K18" s="112"/>
      <c r="L18" s="458"/>
      <c r="M18" s="2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</row>
    <row r="19" spans="1:244" ht="25.5">
      <c r="A19" s="222" t="s">
        <v>121</v>
      </c>
      <c r="B19" s="313" t="s">
        <v>671</v>
      </c>
      <c r="C19" s="292" t="s">
        <v>47</v>
      </c>
      <c r="D19" s="389">
        <v>320</v>
      </c>
      <c r="E19" s="310">
        <v>10</v>
      </c>
      <c r="F19" s="219">
        <f t="shared" si="0"/>
        <v>8750</v>
      </c>
      <c r="G19" s="219">
        <v>10500</v>
      </c>
      <c r="H19" s="219"/>
      <c r="I19" s="311"/>
      <c r="J19" s="312"/>
      <c r="K19" s="219"/>
      <c r="L19" s="458"/>
      <c r="M19" s="218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</row>
    <row r="20" spans="1:244" ht="12.75">
      <c r="A20" s="222" t="s">
        <v>122</v>
      </c>
      <c r="B20" s="248" t="s">
        <v>486</v>
      </c>
      <c r="C20" s="680" t="s">
        <v>47</v>
      </c>
      <c r="D20" s="390"/>
      <c r="E20" s="260"/>
      <c r="F20" s="249"/>
      <c r="G20" s="239"/>
      <c r="H20" s="239"/>
      <c r="I20" s="243"/>
      <c r="J20" s="244"/>
      <c r="K20" s="239"/>
      <c r="L20" s="460"/>
      <c r="M20" s="461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</row>
    <row r="21" spans="1:244" ht="12.75">
      <c r="A21" s="37"/>
      <c r="B21" s="295" t="s">
        <v>131</v>
      </c>
      <c r="C21" s="681"/>
      <c r="D21" s="391">
        <v>288</v>
      </c>
      <c r="E21" s="253">
        <v>10</v>
      </c>
      <c r="F21" s="117">
        <f aca="true" t="shared" si="1" ref="F21:F31">G21/1.2</f>
        <v>11250</v>
      </c>
      <c r="G21" s="112">
        <v>13500</v>
      </c>
      <c r="H21" s="112"/>
      <c r="I21" s="38"/>
      <c r="J21" s="242"/>
      <c r="K21" s="112"/>
      <c r="L21" s="114"/>
      <c r="M21" s="462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</row>
    <row r="22" spans="1:244" ht="12.75">
      <c r="A22" s="37"/>
      <c r="B22" s="295" t="s">
        <v>132</v>
      </c>
      <c r="C22" s="681"/>
      <c r="D22" s="391">
        <v>288</v>
      </c>
      <c r="E22" s="253">
        <v>10</v>
      </c>
      <c r="F22" s="117">
        <f t="shared" si="1"/>
        <v>10416.67</v>
      </c>
      <c r="G22" s="112">
        <v>12500.003999999999</v>
      </c>
      <c r="H22" s="112"/>
      <c r="I22" s="38"/>
      <c r="J22" s="242"/>
      <c r="K22" s="112"/>
      <c r="L22" s="114"/>
      <c r="M22" s="46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</row>
    <row r="23" spans="1:244" ht="12.75">
      <c r="A23" s="245"/>
      <c r="B23" s="293" t="s">
        <v>79</v>
      </c>
      <c r="C23" s="682"/>
      <c r="D23" s="391">
        <v>288</v>
      </c>
      <c r="E23" s="368">
        <v>10</v>
      </c>
      <c r="F23" s="117">
        <f t="shared" si="1"/>
        <v>7666.669999999999</v>
      </c>
      <c r="G23" s="216">
        <v>9200.003999999999</v>
      </c>
      <c r="H23" s="216"/>
      <c r="I23" s="246"/>
      <c r="J23" s="247"/>
      <c r="K23" s="216"/>
      <c r="L23" s="114"/>
      <c r="M23" s="462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</row>
    <row r="24" spans="1:244" ht="38.25">
      <c r="A24" s="222" t="s">
        <v>123</v>
      </c>
      <c r="B24" s="313" t="s">
        <v>487</v>
      </c>
      <c r="C24" s="292" t="s">
        <v>47</v>
      </c>
      <c r="D24" s="389">
        <v>400</v>
      </c>
      <c r="E24" s="292">
        <v>10</v>
      </c>
      <c r="F24" s="219">
        <f>G24/1.2</f>
        <v>14500</v>
      </c>
      <c r="G24" s="219">
        <v>17400</v>
      </c>
      <c r="H24" s="219"/>
      <c r="I24" s="219"/>
      <c r="J24" s="312"/>
      <c r="K24" s="219"/>
      <c r="L24" s="221"/>
      <c r="M24" s="463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</row>
    <row r="25" spans="1:244" ht="30" customHeight="1">
      <c r="A25" s="37" t="s">
        <v>124</v>
      </c>
      <c r="B25" s="464" t="s">
        <v>542</v>
      </c>
      <c r="C25" s="294" t="s">
        <v>47</v>
      </c>
      <c r="D25" s="388">
        <v>320</v>
      </c>
      <c r="E25" s="310">
        <v>10</v>
      </c>
      <c r="F25" s="219">
        <f t="shared" si="1"/>
        <v>11333.333333333334</v>
      </c>
      <c r="G25" s="112">
        <v>13600</v>
      </c>
      <c r="H25" s="219">
        <f>I25/1.2</f>
        <v>3333.3333333333335</v>
      </c>
      <c r="I25" s="219">
        <v>4000</v>
      </c>
      <c r="J25" s="242"/>
      <c r="K25" s="112"/>
      <c r="L25" s="114"/>
      <c r="M25" s="462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</row>
    <row r="26" spans="1:244" ht="25.5">
      <c r="A26" s="222" t="s">
        <v>125</v>
      </c>
      <c r="B26" s="459" t="s">
        <v>543</v>
      </c>
      <c r="C26" s="292" t="s">
        <v>47</v>
      </c>
      <c r="D26" s="389">
        <v>320</v>
      </c>
      <c r="E26" s="292">
        <v>10</v>
      </c>
      <c r="F26" s="219">
        <f t="shared" si="1"/>
        <v>8500</v>
      </c>
      <c r="G26" s="219">
        <v>10200</v>
      </c>
      <c r="H26" s="219">
        <f>I26/1.2</f>
        <v>3333.3333333333335</v>
      </c>
      <c r="I26" s="219">
        <v>4000</v>
      </c>
      <c r="J26" s="312"/>
      <c r="K26" s="219"/>
      <c r="L26" s="221"/>
      <c r="M26" s="463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spans="1:244" ht="25.5">
      <c r="A27" s="222" t="s">
        <v>126</v>
      </c>
      <c r="B27" s="313" t="s">
        <v>488</v>
      </c>
      <c r="C27" s="292" t="s">
        <v>47</v>
      </c>
      <c r="D27" s="389">
        <v>38</v>
      </c>
      <c r="E27" s="292">
        <v>5</v>
      </c>
      <c r="F27" s="219">
        <f t="shared" si="1"/>
        <v>4833.33</v>
      </c>
      <c r="G27" s="219">
        <v>5799.996</v>
      </c>
      <c r="H27" s="219">
        <f>I27/1.2</f>
        <v>2500</v>
      </c>
      <c r="I27" s="219">
        <v>3000</v>
      </c>
      <c r="J27" s="312"/>
      <c r="K27" s="219"/>
      <c r="L27" s="221"/>
      <c r="M27" s="463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</row>
    <row r="28" spans="1:244" ht="25.5">
      <c r="A28" s="240" t="s">
        <v>191</v>
      </c>
      <c r="B28" s="465" t="s">
        <v>544</v>
      </c>
      <c r="C28" s="292" t="s">
        <v>47</v>
      </c>
      <c r="D28" s="392">
        <v>38</v>
      </c>
      <c r="E28" s="294">
        <v>10</v>
      </c>
      <c r="F28" s="219">
        <f t="shared" si="1"/>
        <v>4750</v>
      </c>
      <c r="G28" s="219">
        <v>5700</v>
      </c>
      <c r="H28" s="219">
        <f>I28/1.2</f>
        <v>1666.6666666666667</v>
      </c>
      <c r="I28" s="219">
        <v>2000</v>
      </c>
      <c r="J28" s="244"/>
      <c r="K28" s="240"/>
      <c r="L28" s="221"/>
      <c r="M28" s="463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spans="1:244" ht="25.5">
      <c r="A29" s="222" t="s">
        <v>140</v>
      </c>
      <c r="B29" s="466" t="s">
        <v>672</v>
      </c>
      <c r="C29" s="294" t="s">
        <v>47</v>
      </c>
      <c r="D29" s="392">
        <v>320</v>
      </c>
      <c r="E29" s="294">
        <v>5</v>
      </c>
      <c r="F29" s="239">
        <f t="shared" si="1"/>
        <v>5750</v>
      </c>
      <c r="G29" s="239">
        <v>6900</v>
      </c>
      <c r="H29" s="219">
        <f>I29/1.2</f>
        <v>2500</v>
      </c>
      <c r="I29" s="219">
        <v>3000</v>
      </c>
      <c r="J29" s="312"/>
      <c r="K29" s="220"/>
      <c r="L29" s="221"/>
      <c r="M29" s="463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</row>
    <row r="30" spans="1:244" ht="25.5">
      <c r="A30" s="222" t="s">
        <v>154</v>
      </c>
      <c r="B30" s="466" t="s">
        <v>545</v>
      </c>
      <c r="C30" s="294" t="s">
        <v>47</v>
      </c>
      <c r="D30" s="392">
        <v>320</v>
      </c>
      <c r="E30" s="294">
        <v>10</v>
      </c>
      <c r="F30" s="239">
        <f t="shared" si="1"/>
        <v>6666.666666666667</v>
      </c>
      <c r="G30" s="239">
        <v>8000</v>
      </c>
      <c r="H30" s="219"/>
      <c r="I30" s="219"/>
      <c r="J30" s="312"/>
      <c r="K30" s="220"/>
      <c r="L30" s="221"/>
      <c r="M30" s="463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</row>
    <row r="31" spans="1:244" ht="25.5">
      <c r="A31" s="222" t="s">
        <v>155</v>
      </c>
      <c r="B31" s="465" t="s">
        <v>546</v>
      </c>
      <c r="C31" s="467" t="s">
        <v>47</v>
      </c>
      <c r="D31" s="468">
        <v>288</v>
      </c>
      <c r="E31" s="467">
        <v>10</v>
      </c>
      <c r="F31" s="457">
        <f t="shared" si="1"/>
        <v>7666.666666666667</v>
      </c>
      <c r="G31" s="457">
        <v>9200</v>
      </c>
      <c r="H31" s="219"/>
      <c r="I31" s="219"/>
      <c r="J31" s="312"/>
      <c r="K31" s="220"/>
      <c r="L31" s="221"/>
      <c r="M31" s="463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</row>
    <row r="32" spans="1:244" ht="25.5">
      <c r="A32" s="222" t="s">
        <v>156</v>
      </c>
      <c r="B32" s="465" t="s">
        <v>547</v>
      </c>
      <c r="C32" s="467" t="s">
        <v>47</v>
      </c>
      <c r="D32" s="468">
        <v>480</v>
      </c>
      <c r="E32" s="467">
        <v>10</v>
      </c>
      <c r="F32" s="457">
        <v>9416.67</v>
      </c>
      <c r="G32" s="457">
        <v>11300</v>
      </c>
      <c r="H32" s="219"/>
      <c r="I32" s="219"/>
      <c r="J32" s="312"/>
      <c r="K32" s="220"/>
      <c r="L32" s="221"/>
      <c r="M32" s="463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</row>
    <row r="33" spans="1:244" ht="25.5">
      <c r="A33" s="222" t="s">
        <v>158</v>
      </c>
      <c r="B33" s="291" t="s">
        <v>523</v>
      </c>
      <c r="C33" s="250" t="s">
        <v>47</v>
      </c>
      <c r="D33" s="397">
        <v>320</v>
      </c>
      <c r="E33" s="250">
        <v>10</v>
      </c>
      <c r="F33" s="219">
        <f>G33/1.2</f>
        <v>9833.333333333334</v>
      </c>
      <c r="G33" s="219">
        <v>11800</v>
      </c>
      <c r="H33" s="219">
        <f>I33/1.2</f>
        <v>3333.3333333333335</v>
      </c>
      <c r="I33" s="219">
        <v>4000</v>
      </c>
      <c r="J33" s="312"/>
      <c r="K33" s="220"/>
      <c r="L33" s="220"/>
      <c r="M33" s="46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</row>
    <row r="34" spans="1:244" ht="25.5">
      <c r="A34" s="578" t="s">
        <v>159</v>
      </c>
      <c r="B34" s="585" t="s">
        <v>562</v>
      </c>
      <c r="C34" s="580" t="s">
        <v>47</v>
      </c>
      <c r="D34" s="581">
        <v>520</v>
      </c>
      <c r="E34" s="580">
        <v>10</v>
      </c>
      <c r="F34" s="582">
        <v>12500</v>
      </c>
      <c r="G34" s="583">
        <v>15000</v>
      </c>
      <c r="H34" s="582">
        <v>3333.3333333333335</v>
      </c>
      <c r="I34" s="583">
        <v>4000</v>
      </c>
      <c r="J34" s="312"/>
      <c r="K34" s="220"/>
      <c r="L34" s="220"/>
      <c r="M34" s="463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</row>
    <row r="35" spans="1:244" ht="25.5">
      <c r="A35" s="578" t="s">
        <v>160</v>
      </c>
      <c r="B35" s="579" t="s">
        <v>563</v>
      </c>
      <c r="C35" s="580" t="s">
        <v>47</v>
      </c>
      <c r="D35" s="581">
        <v>320</v>
      </c>
      <c r="E35" s="580">
        <v>10</v>
      </c>
      <c r="F35" s="582">
        <v>8083.333333333334</v>
      </c>
      <c r="G35" s="583">
        <v>9700</v>
      </c>
      <c r="H35" s="582"/>
      <c r="I35" s="584"/>
      <c r="J35" s="312"/>
      <c r="K35" s="220"/>
      <c r="L35" s="220"/>
      <c r="M35" s="463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</row>
    <row r="36" spans="1:244" ht="25.5">
      <c r="A36" s="578" t="s">
        <v>161</v>
      </c>
      <c r="B36" s="585" t="s">
        <v>605</v>
      </c>
      <c r="C36" s="580" t="s">
        <v>47</v>
      </c>
      <c r="D36" s="581">
        <v>144</v>
      </c>
      <c r="E36" s="580">
        <v>6</v>
      </c>
      <c r="F36" s="582">
        <v>8333.333333333334</v>
      </c>
      <c r="G36" s="583">
        <v>10000</v>
      </c>
      <c r="H36" s="582"/>
      <c r="I36" s="583"/>
      <c r="J36" s="312"/>
      <c r="K36" s="220"/>
      <c r="L36" s="220"/>
      <c r="M36" s="463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</row>
    <row r="37" spans="1:244" ht="25.5">
      <c r="A37" s="578" t="s">
        <v>78</v>
      </c>
      <c r="B37" s="585" t="s">
        <v>606</v>
      </c>
      <c r="C37" s="580" t="s">
        <v>47</v>
      </c>
      <c r="D37" s="581">
        <v>72</v>
      </c>
      <c r="E37" s="580">
        <v>6</v>
      </c>
      <c r="F37" s="582">
        <v>10000</v>
      </c>
      <c r="G37" s="583">
        <v>12000</v>
      </c>
      <c r="H37" s="582"/>
      <c r="I37" s="583"/>
      <c r="J37" s="312"/>
      <c r="K37" s="220"/>
      <c r="L37" s="220"/>
      <c r="M37" s="463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</row>
    <row r="38" spans="1:244" ht="25.5">
      <c r="A38" s="578" t="s">
        <v>64</v>
      </c>
      <c r="B38" s="585" t="s">
        <v>607</v>
      </c>
      <c r="C38" s="580" t="s">
        <v>47</v>
      </c>
      <c r="D38" s="581">
        <v>144</v>
      </c>
      <c r="E38" s="580">
        <v>6</v>
      </c>
      <c r="F38" s="582">
        <v>8333.333333333334</v>
      </c>
      <c r="G38" s="583">
        <v>10000</v>
      </c>
      <c r="H38" s="582"/>
      <c r="I38" s="583"/>
      <c r="J38" s="312"/>
      <c r="K38" s="220"/>
      <c r="L38" s="220"/>
      <c r="M38" s="463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</row>
    <row r="39" spans="1:244" ht="25.5">
      <c r="A39" s="578" t="s">
        <v>65</v>
      </c>
      <c r="B39" s="585" t="s">
        <v>608</v>
      </c>
      <c r="C39" s="580" t="s">
        <v>47</v>
      </c>
      <c r="D39" s="581">
        <v>72</v>
      </c>
      <c r="E39" s="580">
        <v>6</v>
      </c>
      <c r="F39" s="582">
        <v>10000</v>
      </c>
      <c r="G39" s="583">
        <v>12000</v>
      </c>
      <c r="H39" s="582"/>
      <c r="I39" s="583"/>
      <c r="J39" s="312"/>
      <c r="K39" s="220"/>
      <c r="L39" s="220"/>
      <c r="M39" s="463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</row>
    <row r="40" spans="1:244" ht="25.5">
      <c r="A40" s="222" t="s">
        <v>66</v>
      </c>
      <c r="B40" s="291" t="s">
        <v>673</v>
      </c>
      <c r="C40" s="250" t="s">
        <v>47</v>
      </c>
      <c r="D40" s="397">
        <v>576</v>
      </c>
      <c r="E40" s="250">
        <v>10</v>
      </c>
      <c r="F40" s="219">
        <f>G40/1.2</f>
        <v>84583.33333333334</v>
      </c>
      <c r="G40" s="219">
        <v>101500</v>
      </c>
      <c r="H40" s="219"/>
      <c r="I40" s="219"/>
      <c r="J40" s="312"/>
      <c r="K40" s="220"/>
      <c r="L40" s="220"/>
      <c r="M40" s="463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</row>
    <row r="41" spans="1:244" ht="25.5">
      <c r="A41" s="576" t="s">
        <v>67</v>
      </c>
      <c r="B41" s="577" t="s">
        <v>687</v>
      </c>
      <c r="C41" s="292" t="s">
        <v>47</v>
      </c>
      <c r="D41" s="389">
        <v>320</v>
      </c>
      <c r="E41" s="292">
        <v>10</v>
      </c>
      <c r="F41" s="219">
        <v>12000</v>
      </c>
      <c r="G41" s="219">
        <v>14400</v>
      </c>
      <c r="H41" s="582"/>
      <c r="I41" s="583"/>
      <c r="J41" s="312"/>
      <c r="K41" s="220"/>
      <c r="L41" s="220"/>
      <c r="M41" s="463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</row>
    <row r="42" spans="1:244" ht="27" customHeight="1">
      <c r="A42" s="222" t="s">
        <v>68</v>
      </c>
      <c r="B42" s="291" t="s">
        <v>688</v>
      </c>
      <c r="C42" s="250" t="s">
        <v>47</v>
      </c>
      <c r="D42" s="397">
        <v>320</v>
      </c>
      <c r="E42" s="250">
        <v>10</v>
      </c>
      <c r="F42" s="219">
        <v>12000</v>
      </c>
      <c r="G42" s="219">
        <v>14400</v>
      </c>
      <c r="H42" s="219"/>
      <c r="I42" s="219"/>
      <c r="J42" s="312"/>
      <c r="K42" s="220"/>
      <c r="L42" s="220"/>
      <c r="M42" s="463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</row>
    <row r="43" spans="1:244" ht="49.5" customHeight="1">
      <c r="A43" s="36" t="s">
        <v>737</v>
      </c>
      <c r="B43" s="575" t="s">
        <v>738</v>
      </c>
      <c r="C43" s="250" t="s">
        <v>47</v>
      </c>
      <c r="D43" s="643">
        <v>80</v>
      </c>
      <c r="E43" s="498">
        <v>10</v>
      </c>
      <c r="F43" s="644">
        <f>G43/1.2</f>
        <v>3333.3333333333335</v>
      </c>
      <c r="G43" s="644">
        <v>4000</v>
      </c>
      <c r="H43" s="644"/>
      <c r="I43" s="644"/>
      <c r="J43" s="645"/>
      <c r="K43" s="404"/>
      <c r="L43" s="404"/>
      <c r="M43" s="487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</row>
    <row r="44" spans="1:244" ht="32.25" customHeight="1">
      <c r="A44" s="693" t="s">
        <v>489</v>
      </c>
      <c r="B44" s="694"/>
      <c r="C44" s="694"/>
      <c r="D44" s="694"/>
      <c r="E44" s="694"/>
      <c r="F44" s="694"/>
      <c r="G44" s="694"/>
      <c r="H44" s="694"/>
      <c r="I44" s="694"/>
      <c r="J44" s="694"/>
      <c r="K44" s="694"/>
      <c r="L44" s="694"/>
      <c r="M44" s="695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</row>
    <row r="45" spans="1:244" ht="25.5">
      <c r="A45" s="39" t="s">
        <v>60</v>
      </c>
      <c r="B45" s="393" t="s">
        <v>490</v>
      </c>
      <c r="C45" s="394" t="s">
        <v>47</v>
      </c>
      <c r="D45" s="395">
        <v>38</v>
      </c>
      <c r="E45" s="394">
        <v>10</v>
      </c>
      <c r="F45" s="116">
        <f>G45/1.2</f>
        <v>5750</v>
      </c>
      <c r="G45" s="110">
        <v>6900</v>
      </c>
      <c r="H45" s="110"/>
      <c r="I45" s="52"/>
      <c r="J45" s="396"/>
      <c r="K45" s="110"/>
      <c r="L45" s="469"/>
      <c r="M45" s="470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</row>
    <row r="46" spans="1:244" ht="25.5">
      <c r="A46" s="318" t="s">
        <v>194</v>
      </c>
      <c r="B46" s="291" t="s">
        <v>491</v>
      </c>
      <c r="C46" s="250" t="s">
        <v>47</v>
      </c>
      <c r="D46" s="397">
        <v>38</v>
      </c>
      <c r="E46" s="250">
        <v>10</v>
      </c>
      <c r="F46" s="219">
        <f>G46/1.2</f>
        <v>5250</v>
      </c>
      <c r="G46" s="218">
        <v>6300</v>
      </c>
      <c r="H46" s="218">
        <f>I46/1.2</f>
        <v>1666.6666666666667</v>
      </c>
      <c r="I46" s="219">
        <v>2000</v>
      </c>
      <c r="J46" s="312"/>
      <c r="K46" s="218"/>
      <c r="L46" s="221"/>
      <c r="M46" s="463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</row>
    <row r="47" spans="1:244" ht="76.5">
      <c r="A47" s="318" t="s">
        <v>147</v>
      </c>
      <c r="B47" s="471" t="s">
        <v>548</v>
      </c>
      <c r="C47" s="368" t="s">
        <v>47</v>
      </c>
      <c r="D47" s="472">
        <v>20</v>
      </c>
      <c r="E47" s="253">
        <v>10</v>
      </c>
      <c r="F47" s="112">
        <f aca="true" t="shared" si="2" ref="F47:F56">G47/1.2</f>
        <v>8166.666666666667</v>
      </c>
      <c r="G47" s="115">
        <v>9800</v>
      </c>
      <c r="H47" s="473"/>
      <c r="I47" s="246"/>
      <c r="J47" s="247"/>
      <c r="K47" s="473"/>
      <c r="L47" s="218"/>
      <c r="M47" s="218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</row>
    <row r="48" spans="1:244" ht="89.25">
      <c r="A48" s="318" t="s">
        <v>61</v>
      </c>
      <c r="B48" s="465" t="s">
        <v>549</v>
      </c>
      <c r="C48" s="250" t="s">
        <v>47</v>
      </c>
      <c r="D48" s="397">
        <v>80</v>
      </c>
      <c r="E48" s="250">
        <v>10</v>
      </c>
      <c r="F48" s="219">
        <f t="shared" si="2"/>
        <v>6416.666666666667</v>
      </c>
      <c r="G48" s="219">
        <v>7700</v>
      </c>
      <c r="H48" s="474"/>
      <c r="I48" s="475"/>
      <c r="J48" s="476"/>
      <c r="K48" s="474"/>
      <c r="L48" s="218"/>
      <c r="M48" s="21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</row>
    <row r="49" spans="1:244" ht="102">
      <c r="A49" s="318" t="s">
        <v>62</v>
      </c>
      <c r="B49" s="477" t="s">
        <v>550</v>
      </c>
      <c r="C49" s="250" t="s">
        <v>47</v>
      </c>
      <c r="D49" s="397">
        <v>80</v>
      </c>
      <c r="E49" s="250">
        <v>10</v>
      </c>
      <c r="F49" s="219">
        <f t="shared" si="2"/>
        <v>10583.333333333334</v>
      </c>
      <c r="G49" s="219">
        <v>12700</v>
      </c>
      <c r="H49" s="474"/>
      <c r="I49" s="475"/>
      <c r="J49" s="476"/>
      <c r="K49" s="474"/>
      <c r="L49" s="218"/>
      <c r="M49" s="218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</row>
    <row r="50" spans="1:244" ht="51">
      <c r="A50" s="318" t="s">
        <v>142</v>
      </c>
      <c r="B50" s="478" t="s">
        <v>551</v>
      </c>
      <c r="C50" s="479" t="s">
        <v>47</v>
      </c>
      <c r="D50" s="397">
        <v>80</v>
      </c>
      <c r="E50" s="250">
        <v>10</v>
      </c>
      <c r="F50" s="219">
        <f>G50/1.2</f>
        <v>10583.333333333334</v>
      </c>
      <c r="G50" s="219">
        <v>12700</v>
      </c>
      <c r="H50" s="474"/>
      <c r="I50" s="475"/>
      <c r="J50" s="476"/>
      <c r="K50" s="474"/>
      <c r="L50" s="218"/>
      <c r="M50" s="218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</row>
    <row r="51" spans="1:244" ht="63.75">
      <c r="A51" s="318" t="s">
        <v>121</v>
      </c>
      <c r="B51" s="478" t="s">
        <v>552</v>
      </c>
      <c r="C51" s="479" t="s">
        <v>47</v>
      </c>
      <c r="D51" s="480">
        <v>80</v>
      </c>
      <c r="E51" s="479">
        <v>10</v>
      </c>
      <c r="F51" s="218">
        <f t="shared" si="2"/>
        <v>10583.333333333334</v>
      </c>
      <c r="G51" s="218">
        <v>12700</v>
      </c>
      <c r="H51" s="218"/>
      <c r="I51" s="401"/>
      <c r="J51" s="402"/>
      <c r="K51" s="218"/>
      <c r="L51" s="218"/>
      <c r="M51" s="218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</row>
    <row r="52" spans="1:244" ht="63.75">
      <c r="A52" s="318" t="s">
        <v>122</v>
      </c>
      <c r="B52" s="478" t="s">
        <v>553</v>
      </c>
      <c r="C52" s="479" t="s">
        <v>47</v>
      </c>
      <c r="D52" s="397">
        <v>80</v>
      </c>
      <c r="E52" s="250">
        <v>10</v>
      </c>
      <c r="F52" s="219">
        <f t="shared" si="2"/>
        <v>10583.333333333334</v>
      </c>
      <c r="G52" s="219">
        <v>12700</v>
      </c>
      <c r="H52" s="474"/>
      <c r="I52" s="475"/>
      <c r="J52" s="476"/>
      <c r="K52" s="474"/>
      <c r="L52" s="218"/>
      <c r="M52" s="218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</row>
    <row r="53" spans="1:244" ht="51">
      <c r="A53" s="318" t="s">
        <v>123</v>
      </c>
      <c r="B53" s="478" t="s">
        <v>554</v>
      </c>
      <c r="C53" s="479" t="s">
        <v>47</v>
      </c>
      <c r="D53" s="480">
        <v>60</v>
      </c>
      <c r="E53" s="479">
        <v>10</v>
      </c>
      <c r="F53" s="218">
        <f t="shared" si="2"/>
        <v>10583.333333333334</v>
      </c>
      <c r="G53" s="218">
        <v>12700</v>
      </c>
      <c r="H53" s="218"/>
      <c r="I53" s="401"/>
      <c r="J53" s="402"/>
      <c r="K53" s="218"/>
      <c r="L53" s="218"/>
      <c r="M53" s="218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</row>
    <row r="54" spans="1:244" ht="102">
      <c r="A54" s="318" t="s">
        <v>124</v>
      </c>
      <c r="B54" s="478" t="s">
        <v>555</v>
      </c>
      <c r="C54" s="479" t="s">
        <v>47</v>
      </c>
      <c r="D54" s="480">
        <v>20</v>
      </c>
      <c r="E54" s="479">
        <v>10</v>
      </c>
      <c r="F54" s="218">
        <f t="shared" si="2"/>
        <v>6416.666666666667</v>
      </c>
      <c r="G54" s="218">
        <v>7700</v>
      </c>
      <c r="H54" s="218"/>
      <c r="I54" s="401"/>
      <c r="J54" s="402"/>
      <c r="K54" s="218"/>
      <c r="L54" s="218"/>
      <c r="M54" s="218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</row>
    <row r="55" spans="1:244" ht="25.5">
      <c r="A55" s="448" t="s">
        <v>125</v>
      </c>
      <c r="B55" s="481" t="s">
        <v>492</v>
      </c>
      <c r="C55" s="368" t="s">
        <v>47</v>
      </c>
      <c r="D55" s="482">
        <v>16</v>
      </c>
      <c r="E55" s="368">
        <v>10</v>
      </c>
      <c r="F55" s="216">
        <f t="shared" si="2"/>
        <v>2083.3333333333335</v>
      </c>
      <c r="G55" s="473">
        <v>2500</v>
      </c>
      <c r="H55" s="473"/>
      <c r="I55" s="246"/>
      <c r="J55" s="247"/>
      <c r="K55" s="473"/>
      <c r="L55" s="483"/>
      <c r="M55" s="484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</row>
    <row r="56" spans="1:244" ht="25.5">
      <c r="A56" s="318" t="s">
        <v>126</v>
      </c>
      <c r="B56" s="251" t="s">
        <v>493</v>
      </c>
      <c r="C56" s="250" t="s">
        <v>47</v>
      </c>
      <c r="D56" s="397">
        <v>16</v>
      </c>
      <c r="E56" s="250">
        <v>10</v>
      </c>
      <c r="F56" s="219">
        <f t="shared" si="2"/>
        <v>3750</v>
      </c>
      <c r="G56" s="218">
        <v>4500</v>
      </c>
      <c r="H56" s="218"/>
      <c r="I56" s="311"/>
      <c r="J56" s="312"/>
      <c r="K56" s="218"/>
      <c r="L56" s="485"/>
      <c r="M56" s="463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</row>
    <row r="57" spans="1:244" ht="38.25">
      <c r="A57" s="318" t="s">
        <v>191</v>
      </c>
      <c r="B57" s="449" t="s">
        <v>494</v>
      </c>
      <c r="C57" s="250" t="s">
        <v>47</v>
      </c>
      <c r="D57" s="397">
        <v>73</v>
      </c>
      <c r="E57" s="250">
        <v>10</v>
      </c>
      <c r="F57" s="219">
        <f>G57/1.2</f>
        <v>4666.666666666667</v>
      </c>
      <c r="G57" s="218">
        <v>5600</v>
      </c>
      <c r="H57" s="219"/>
      <c r="I57" s="311"/>
      <c r="J57" s="312"/>
      <c r="K57" s="218"/>
      <c r="L57" s="485"/>
      <c r="M57" s="463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</row>
    <row r="58" spans="1:244" ht="25.5">
      <c r="A58" s="318" t="s">
        <v>140</v>
      </c>
      <c r="B58" s="449" t="s">
        <v>528</v>
      </c>
      <c r="C58" s="250" t="s">
        <v>47</v>
      </c>
      <c r="D58" s="397">
        <v>40</v>
      </c>
      <c r="E58" s="250">
        <v>35</v>
      </c>
      <c r="F58" s="219">
        <v>1708.33</v>
      </c>
      <c r="G58" s="218">
        <v>2050</v>
      </c>
      <c r="H58" s="219"/>
      <c r="I58" s="311"/>
      <c r="J58" s="219">
        <v>1708.33</v>
      </c>
      <c r="K58" s="218">
        <v>2050</v>
      </c>
      <c r="L58" s="485"/>
      <c r="M58" s="463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</row>
    <row r="59" spans="1:244" ht="25.5">
      <c r="A59" s="492" t="s">
        <v>154</v>
      </c>
      <c r="B59" s="493" t="s">
        <v>558</v>
      </c>
      <c r="C59" s="494" t="s">
        <v>47</v>
      </c>
      <c r="D59" s="495">
        <v>72</v>
      </c>
      <c r="E59" s="494">
        <v>10</v>
      </c>
      <c r="F59" s="496">
        <v>4583.333333333334</v>
      </c>
      <c r="G59" s="497">
        <v>5500</v>
      </c>
      <c r="H59" s="216"/>
      <c r="I59" s="246"/>
      <c r="J59" s="216"/>
      <c r="K59" s="473"/>
      <c r="L59" s="484"/>
      <c r="M59" s="484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</row>
    <row r="60" spans="1:244" ht="25.5">
      <c r="A60" s="541" t="s">
        <v>155</v>
      </c>
      <c r="B60" s="542" t="s">
        <v>559</v>
      </c>
      <c r="C60" s="543" t="s">
        <v>47</v>
      </c>
      <c r="D60" s="544">
        <v>72</v>
      </c>
      <c r="E60" s="543">
        <v>10</v>
      </c>
      <c r="F60" s="545">
        <v>4666.666666666667</v>
      </c>
      <c r="G60" s="546">
        <v>5600</v>
      </c>
      <c r="H60" s="112"/>
      <c r="I60" s="38"/>
      <c r="J60" s="112"/>
      <c r="K60" s="115"/>
      <c r="L60" s="462"/>
      <c r="M60" s="462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</row>
    <row r="61" spans="1:244" ht="25.5">
      <c r="A61" s="547" t="s">
        <v>156</v>
      </c>
      <c r="B61" s="313" t="s">
        <v>609</v>
      </c>
      <c r="C61" s="548" t="s">
        <v>47</v>
      </c>
      <c r="D61" s="549">
        <v>36</v>
      </c>
      <c r="E61" s="548">
        <v>6</v>
      </c>
      <c r="F61" s="219">
        <f aca="true" t="shared" si="3" ref="F61:F66">G61/1.2</f>
        <v>8333.333333333334</v>
      </c>
      <c r="G61" s="550">
        <v>10000</v>
      </c>
      <c r="H61" s="219"/>
      <c r="I61" s="311"/>
      <c r="J61" s="219"/>
      <c r="K61" s="218"/>
      <c r="L61" s="219"/>
      <c r="M61" s="550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</row>
    <row r="62" spans="1:244" ht="38.25">
      <c r="A62" s="547" t="s">
        <v>158</v>
      </c>
      <c r="B62" s="313" t="s">
        <v>610</v>
      </c>
      <c r="C62" s="548" t="s">
        <v>47</v>
      </c>
      <c r="D62" s="549">
        <v>80</v>
      </c>
      <c r="E62" s="548">
        <v>1</v>
      </c>
      <c r="F62" s="219">
        <f t="shared" si="3"/>
        <v>5000</v>
      </c>
      <c r="G62" s="550">
        <v>6000</v>
      </c>
      <c r="H62" s="219"/>
      <c r="I62" s="311"/>
      <c r="J62" s="219"/>
      <c r="K62" s="218"/>
      <c r="L62" s="219">
        <f>M62/1.2</f>
        <v>5000</v>
      </c>
      <c r="M62" s="550">
        <v>6000</v>
      </c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</row>
    <row r="63" spans="1:244" ht="25.5">
      <c r="A63" s="318" t="s">
        <v>159</v>
      </c>
      <c r="B63" s="586" t="s">
        <v>675</v>
      </c>
      <c r="C63" s="479" t="s">
        <v>47</v>
      </c>
      <c r="D63" s="397">
        <v>16</v>
      </c>
      <c r="E63" s="250">
        <v>10</v>
      </c>
      <c r="F63" s="219">
        <f t="shared" si="3"/>
        <v>2083.3333333333335</v>
      </c>
      <c r="G63" s="457">
        <v>2500</v>
      </c>
      <c r="H63" s="219"/>
      <c r="I63" s="311"/>
      <c r="J63" s="219"/>
      <c r="K63" s="218"/>
      <c r="L63" s="218">
        <f>M63/1.2</f>
        <v>666.6666666666667</v>
      </c>
      <c r="M63" s="218">
        <v>800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</row>
    <row r="64" spans="1:244" ht="25.5">
      <c r="A64" s="448" t="s">
        <v>160</v>
      </c>
      <c r="B64" s="587" t="s">
        <v>676</v>
      </c>
      <c r="C64" s="253" t="s">
        <v>47</v>
      </c>
      <c r="D64" s="482">
        <v>288</v>
      </c>
      <c r="E64" s="368">
        <v>10</v>
      </c>
      <c r="F64" s="216">
        <f t="shared" si="3"/>
        <v>42500</v>
      </c>
      <c r="G64" s="473">
        <v>51000</v>
      </c>
      <c r="H64" s="216"/>
      <c r="I64" s="246"/>
      <c r="J64" s="216"/>
      <c r="K64" s="473"/>
      <c r="L64" s="484"/>
      <c r="M64" s="48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</row>
    <row r="65" spans="1:244" ht="25.5">
      <c r="A65" s="318" t="s">
        <v>161</v>
      </c>
      <c r="B65" s="449" t="s">
        <v>677</v>
      </c>
      <c r="C65" s="250" t="s">
        <v>47</v>
      </c>
      <c r="D65" s="397">
        <v>72</v>
      </c>
      <c r="E65" s="250">
        <v>10</v>
      </c>
      <c r="F65" s="219">
        <f t="shared" si="3"/>
        <v>25500</v>
      </c>
      <c r="G65" s="218">
        <v>30600</v>
      </c>
      <c r="H65" s="219"/>
      <c r="I65" s="311"/>
      <c r="J65" s="219"/>
      <c r="K65" s="218"/>
      <c r="L65" s="463"/>
      <c r="M65" s="463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</row>
    <row r="66" spans="1:244" ht="25.5">
      <c r="A66" s="318" t="s">
        <v>78</v>
      </c>
      <c r="B66" s="449" t="s">
        <v>678</v>
      </c>
      <c r="C66" s="250" t="s">
        <v>47</v>
      </c>
      <c r="D66" s="397">
        <v>144</v>
      </c>
      <c r="E66" s="250">
        <v>10</v>
      </c>
      <c r="F66" s="219">
        <f t="shared" si="3"/>
        <v>21250</v>
      </c>
      <c r="G66" s="218">
        <v>25500</v>
      </c>
      <c r="H66" s="219"/>
      <c r="I66" s="311"/>
      <c r="J66" s="219"/>
      <c r="K66" s="218"/>
      <c r="L66" s="463"/>
      <c r="M66" s="463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</row>
    <row r="67" spans="1:244" ht="25.5" customHeight="1">
      <c r="A67" s="318" t="s">
        <v>64</v>
      </c>
      <c r="B67" s="449" t="s">
        <v>691</v>
      </c>
      <c r="C67" s="250" t="s">
        <v>47</v>
      </c>
      <c r="D67" s="397">
        <v>50</v>
      </c>
      <c r="E67" s="250">
        <v>1</v>
      </c>
      <c r="F67" s="219">
        <v>4166.666666666667</v>
      </c>
      <c r="G67" s="218">
        <v>5000</v>
      </c>
      <c r="H67" s="219"/>
      <c r="I67" s="311"/>
      <c r="J67" s="219"/>
      <c r="K67" s="218"/>
      <c r="L67" s="463"/>
      <c r="M67" s="463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</row>
    <row r="68" spans="1:244" ht="18" customHeight="1">
      <c r="A68" s="696" t="s">
        <v>270</v>
      </c>
      <c r="B68" s="697"/>
      <c r="C68" s="697"/>
      <c r="D68" s="697"/>
      <c r="E68" s="697"/>
      <c r="F68" s="697"/>
      <c r="G68" s="697"/>
      <c r="H68" s="697"/>
      <c r="I68" s="697"/>
      <c r="J68" s="697"/>
      <c r="K68" s="698"/>
      <c r="L68" s="488"/>
      <c r="M68" s="489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</row>
    <row r="69" spans="1:244" ht="12.75">
      <c r="A69" s="398" t="s">
        <v>60</v>
      </c>
      <c r="B69" s="315" t="s">
        <v>134</v>
      </c>
      <c r="C69" s="398" t="s">
        <v>105</v>
      </c>
      <c r="D69" s="398" t="s">
        <v>495</v>
      </c>
      <c r="E69" s="398" t="s">
        <v>495</v>
      </c>
      <c r="F69" s="316">
        <f aca="true" t="shared" si="4" ref="F69:F74">G69/1.2</f>
        <v>1416.6666666666667</v>
      </c>
      <c r="G69" s="316">
        <v>1700</v>
      </c>
      <c r="H69" s="316"/>
      <c r="I69" s="399"/>
      <c r="J69" s="400"/>
      <c r="K69" s="316"/>
      <c r="L69" s="490"/>
      <c r="M69" s="470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</row>
    <row r="70" spans="1:244" ht="12.75">
      <c r="A70" s="318" t="s">
        <v>194</v>
      </c>
      <c r="B70" s="217" t="s">
        <v>236</v>
      </c>
      <c r="C70" s="318" t="s">
        <v>105</v>
      </c>
      <c r="D70" s="318" t="s">
        <v>495</v>
      </c>
      <c r="E70" s="318" t="s">
        <v>495</v>
      </c>
      <c r="F70" s="218">
        <f t="shared" si="4"/>
        <v>1416.6666666666667</v>
      </c>
      <c r="G70" s="218">
        <v>1700</v>
      </c>
      <c r="H70" s="218"/>
      <c r="I70" s="401"/>
      <c r="J70" s="402"/>
      <c r="K70" s="218"/>
      <c r="L70" s="485"/>
      <c r="M70" s="463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</row>
    <row r="71" spans="1:244" ht="25.5">
      <c r="A71" s="222" t="s">
        <v>147</v>
      </c>
      <c r="B71" s="251" t="s">
        <v>380</v>
      </c>
      <c r="C71" s="222" t="s">
        <v>14</v>
      </c>
      <c r="D71" s="222" t="s">
        <v>495</v>
      </c>
      <c r="E71" s="222" t="s">
        <v>495</v>
      </c>
      <c r="F71" s="218">
        <f t="shared" si="4"/>
        <v>916.6666666666667</v>
      </c>
      <c r="G71" s="218">
        <v>1100</v>
      </c>
      <c r="H71" s="219"/>
      <c r="I71" s="311"/>
      <c r="J71" s="312"/>
      <c r="K71" s="219"/>
      <c r="L71" s="485"/>
      <c r="M71" s="463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</row>
    <row r="72" spans="1:244" ht="25.5">
      <c r="A72" s="37" t="s">
        <v>61</v>
      </c>
      <c r="B72" s="251" t="s">
        <v>711</v>
      </c>
      <c r="C72" s="250" t="s">
        <v>47</v>
      </c>
      <c r="D72" s="222">
        <v>252</v>
      </c>
      <c r="E72" s="222">
        <v>10</v>
      </c>
      <c r="F72" s="218">
        <f t="shared" si="4"/>
        <v>10490.75</v>
      </c>
      <c r="G72" s="218">
        <v>12588.9</v>
      </c>
      <c r="H72" s="219"/>
      <c r="I72" s="311"/>
      <c r="J72" s="312"/>
      <c r="K72" s="219"/>
      <c r="L72" s="485"/>
      <c r="M72" s="463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</row>
    <row r="73" spans="1:244" ht="25.5">
      <c r="A73" s="222" t="s">
        <v>62</v>
      </c>
      <c r="B73" s="481" t="s">
        <v>712</v>
      </c>
      <c r="C73" s="253" t="s">
        <v>47</v>
      </c>
      <c r="D73" s="245">
        <v>16</v>
      </c>
      <c r="E73" s="245">
        <v>10</v>
      </c>
      <c r="F73" s="473">
        <f t="shared" si="4"/>
        <v>1672.875</v>
      </c>
      <c r="G73" s="473">
        <v>2007.45</v>
      </c>
      <c r="H73" s="216"/>
      <c r="I73" s="246"/>
      <c r="J73" s="247"/>
      <c r="K73" s="216"/>
      <c r="L73" s="483"/>
      <c r="M73" s="484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</row>
    <row r="74" spans="1:244" ht="25.5">
      <c r="A74" s="36" t="s">
        <v>142</v>
      </c>
      <c r="B74" s="403" t="s">
        <v>710</v>
      </c>
      <c r="C74" s="498" t="s">
        <v>47</v>
      </c>
      <c r="D74" s="36">
        <v>72</v>
      </c>
      <c r="E74" s="36">
        <v>10</v>
      </c>
      <c r="F74" s="111">
        <f t="shared" si="4"/>
        <v>7379.5</v>
      </c>
      <c r="G74" s="111">
        <v>8855.4</v>
      </c>
      <c r="H74" s="261"/>
      <c r="I74" s="404"/>
      <c r="J74" s="404"/>
      <c r="K74" s="404"/>
      <c r="L74" s="486"/>
      <c r="M74" s="487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</row>
    <row r="76" spans="1:244" ht="12.75">
      <c r="A76" s="405" t="s">
        <v>496</v>
      </c>
      <c r="B76" s="40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</row>
    <row r="77" spans="1:244" ht="12.75">
      <c r="A77" s="407" t="s">
        <v>497</v>
      </c>
      <c r="B77" s="406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</row>
    <row r="78" spans="1:244" ht="12.75">
      <c r="A78" s="407"/>
      <c r="B78" s="491" t="s">
        <v>556</v>
      </c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</row>
    <row r="79" spans="1:244" ht="18" customHeight="1">
      <c r="A79" s="407"/>
      <c r="B79" s="491" t="s">
        <v>557</v>
      </c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</row>
    <row r="80" spans="2:244" ht="12.75">
      <c r="B80" s="406" t="s">
        <v>498</v>
      </c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</row>
    <row r="81" spans="2:244" ht="15.75" customHeight="1">
      <c r="B81" s="406" t="s">
        <v>499</v>
      </c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</row>
    <row r="82" spans="1:244" ht="26.25" customHeight="1">
      <c r="A82" s="699" t="s">
        <v>500</v>
      </c>
      <c r="B82" s="699"/>
      <c r="C82" s="699"/>
      <c r="D82" s="699"/>
      <c r="E82" s="699"/>
      <c r="F82" s="699"/>
      <c r="G82" s="699"/>
      <c r="H82" s="699"/>
      <c r="I82" s="699"/>
      <c r="J82" s="699"/>
      <c r="K82" s="699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</row>
    <row r="83" spans="1:244" ht="39" customHeight="1">
      <c r="A83" s="699" t="s">
        <v>501</v>
      </c>
      <c r="B83" s="699"/>
      <c r="C83" s="699"/>
      <c r="D83" s="699"/>
      <c r="E83" s="699"/>
      <c r="F83" s="699"/>
      <c r="G83" s="699"/>
      <c r="H83" s="699"/>
      <c r="I83" s="699"/>
      <c r="J83" s="699"/>
      <c r="K83" s="699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</row>
    <row r="84" spans="1:244" ht="15.75">
      <c r="A84" s="408"/>
      <c r="B84" s="408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</row>
    <row r="85" spans="1:244" ht="15.75">
      <c r="A85" s="408"/>
      <c r="B85" s="409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</row>
    <row r="86" spans="1:244" ht="15.75">
      <c r="A86" s="408"/>
      <c r="B86" s="408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</row>
    <row r="87" spans="1:244" ht="15.75">
      <c r="A87" s="408"/>
      <c r="B87" s="408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</row>
    <row r="88" spans="1:244" ht="15.75">
      <c r="A88" s="408"/>
      <c r="B88" s="40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</row>
    <row r="89" spans="1:244" ht="15.75">
      <c r="A89" s="408"/>
      <c r="B89" s="408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</row>
    <row r="90" spans="1:244" ht="15.75">
      <c r="A90" s="408"/>
      <c r="B90" s="408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</row>
    <row r="91" spans="1:244" ht="15.75">
      <c r="A91" s="408"/>
      <c r="B91" s="408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</row>
    <row r="92" spans="1:244" ht="15.75">
      <c r="A92" s="408"/>
      <c r="B92" s="408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</row>
  </sheetData>
  <sheetProtection/>
  <mergeCells count="16">
    <mergeCell ref="A44:M44"/>
    <mergeCell ref="A68:K68"/>
    <mergeCell ref="A83:K83"/>
    <mergeCell ref="F6:F9"/>
    <mergeCell ref="G6:G9"/>
    <mergeCell ref="H6:H10"/>
    <mergeCell ref="I6:I10"/>
    <mergeCell ref="J6:J9"/>
    <mergeCell ref="K6:K9"/>
    <mergeCell ref="A82:K82"/>
    <mergeCell ref="C20:C23"/>
    <mergeCell ref="L6:L9"/>
    <mergeCell ref="M6:M9"/>
    <mergeCell ref="D6:D11"/>
    <mergeCell ref="E6:E11"/>
    <mergeCell ref="A12:M12"/>
  </mergeCells>
  <printOptions/>
  <pageMargins left="0.5905511811023623" right="0.1968503937007874" top="0.3937007874015748" bottom="0.1968503937007874" header="0" footer="0"/>
  <pageSetup fitToHeight="2" fitToWidth="1" horizontalDpi="600" verticalDpi="600" orientation="landscape" paperSize="9" scale="5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2"/>
  <sheetViews>
    <sheetView workbookViewId="0" topLeftCell="A1">
      <selection activeCell="I23" sqref="I23"/>
    </sheetView>
  </sheetViews>
  <sheetFormatPr defaultColWidth="8.875" defaultRowHeight="12.75"/>
  <cols>
    <col min="1" max="1" width="71.125" style="625" customWidth="1"/>
    <col min="2" max="2" width="20.625" style="626" customWidth="1"/>
    <col min="3" max="16384" width="8.875" style="625" customWidth="1"/>
  </cols>
  <sheetData>
    <row r="1" spans="1:2" ht="15.75">
      <c r="A1" s="30"/>
      <c r="B1" s="309" t="s">
        <v>13</v>
      </c>
    </row>
    <row r="2" spans="1:2" ht="15.75">
      <c r="A2" s="30"/>
      <c r="B2" s="309"/>
    </row>
    <row r="3" spans="1:2" ht="15.75">
      <c r="A3" s="30"/>
      <c r="B3" s="40"/>
    </row>
    <row r="4" spans="1:2" ht="15.75">
      <c r="A4" s="629" t="s">
        <v>240</v>
      </c>
      <c r="B4" s="630"/>
    </row>
    <row r="5" spans="1:2" ht="15.75">
      <c r="A5" s="631" t="s">
        <v>15</v>
      </c>
      <c r="B5" s="631" t="s">
        <v>49</v>
      </c>
    </row>
    <row r="6" spans="1:2" ht="15.75">
      <c r="A6" s="633"/>
      <c r="B6" s="633" t="s">
        <v>727</v>
      </c>
    </row>
    <row r="7" spans="1:2" ht="15.75">
      <c r="A7" s="632"/>
      <c r="B7" s="633" t="s">
        <v>723</v>
      </c>
    </row>
    <row r="8" spans="1:2" ht="15.75">
      <c r="A8" s="636" t="s">
        <v>725</v>
      </c>
      <c r="B8" s="631"/>
    </row>
    <row r="9" spans="1:2" ht="15.75">
      <c r="A9" s="637" t="s">
        <v>721</v>
      </c>
      <c r="B9" s="638">
        <v>40</v>
      </c>
    </row>
    <row r="10" spans="1:2" ht="15.75">
      <c r="A10" s="627" t="s">
        <v>722</v>
      </c>
      <c r="B10" s="628">
        <v>52.42</v>
      </c>
    </row>
    <row r="11" spans="1:2" ht="15.75">
      <c r="A11" s="634"/>
      <c r="B11" s="635"/>
    </row>
    <row r="12" spans="1:2" ht="15.75">
      <c r="A12" s="309" t="s">
        <v>239</v>
      </c>
      <c r="B12" s="40"/>
    </row>
    <row r="13" spans="1:2" ht="15.75">
      <c r="A13" s="631" t="s">
        <v>15</v>
      </c>
      <c r="B13" s="631" t="s">
        <v>49</v>
      </c>
    </row>
    <row r="14" spans="1:2" ht="15.75">
      <c r="A14" s="633"/>
      <c r="B14" s="633" t="s">
        <v>727</v>
      </c>
    </row>
    <row r="15" spans="1:2" ht="15.75">
      <c r="A15" s="632"/>
      <c r="B15" s="633" t="s">
        <v>723</v>
      </c>
    </row>
    <row r="16" spans="1:2" ht="15.75">
      <c r="A16" s="636" t="s">
        <v>726</v>
      </c>
      <c r="B16" s="631"/>
    </row>
    <row r="17" spans="1:2" ht="15.75">
      <c r="A17" s="637" t="s">
        <v>721</v>
      </c>
      <c r="B17" s="638">
        <v>19.22</v>
      </c>
    </row>
    <row r="18" spans="1:2" ht="15.75">
      <c r="A18" s="627" t="s">
        <v>722</v>
      </c>
      <c r="B18" s="628">
        <v>25.67</v>
      </c>
    </row>
    <row r="19" spans="1:2" ht="15.75">
      <c r="A19" s="634"/>
      <c r="B19" s="639"/>
    </row>
    <row r="20" ht="15.75">
      <c r="A20" s="41" t="s">
        <v>458</v>
      </c>
    </row>
    <row r="21" spans="1:2" ht="49.5" customHeight="1">
      <c r="A21" s="654" t="s">
        <v>724</v>
      </c>
      <c r="B21" s="654"/>
    </row>
    <row r="22" spans="1:2" ht="35.25" customHeight="1">
      <c r="A22" s="646" t="s">
        <v>728</v>
      </c>
      <c r="B22" s="646"/>
    </row>
  </sheetData>
  <sheetProtection/>
  <mergeCells count="2">
    <mergeCell ref="A21:B21"/>
    <mergeCell ref="A22:B22"/>
  </mergeCells>
  <printOptions/>
  <pageMargins left="0.5905511811023623" right="0" top="0.4330708661417323" bottom="0.1968503937007874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8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C25" sqref="C25"/>
    </sheetView>
  </sheetViews>
  <sheetFormatPr defaultColWidth="64.625" defaultRowHeight="12.75"/>
  <cols>
    <col min="1" max="1" width="2.375" style="10" customWidth="1"/>
    <col min="2" max="2" width="75.25390625" style="10" customWidth="1"/>
    <col min="3" max="3" width="20.75390625" style="10" customWidth="1"/>
    <col min="4" max="4" width="36.25390625" style="10" customWidth="1"/>
    <col min="5" max="254" width="8.875" style="10" customWidth="1"/>
    <col min="255" max="255" width="2.375" style="10" customWidth="1"/>
    <col min="256" max="16384" width="64.625" style="10" customWidth="1"/>
  </cols>
  <sheetData>
    <row r="1" spans="1:254" ht="15.75">
      <c r="A1" s="11"/>
      <c r="B1" s="11" t="s">
        <v>174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</row>
    <row r="2" spans="1:254" ht="15.75">
      <c r="A2" s="11"/>
      <c r="B2" s="11" t="s">
        <v>115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ht="15.75">
      <c r="B3" s="11" t="s">
        <v>119</v>
      </c>
    </row>
    <row r="5" ht="15.75">
      <c r="C5" s="21" t="s">
        <v>58</v>
      </c>
    </row>
    <row r="6" spans="2:3" ht="15.75">
      <c r="B6" s="1"/>
      <c r="C6" s="22" t="s">
        <v>162</v>
      </c>
    </row>
    <row r="7" spans="2:3" ht="15.75">
      <c r="B7" s="14" t="s">
        <v>163</v>
      </c>
      <c r="C7" s="28" t="s">
        <v>80</v>
      </c>
    </row>
    <row r="8" spans="2:3" ht="15.75">
      <c r="B8" s="3" t="s">
        <v>81</v>
      </c>
      <c r="C8" s="28" t="s">
        <v>6</v>
      </c>
    </row>
    <row r="9" spans="2:3" ht="15.75">
      <c r="B9" s="97" t="s">
        <v>83</v>
      </c>
      <c r="C9" s="1"/>
    </row>
    <row r="10" spans="2:6" ht="15.75">
      <c r="B10" s="6" t="s">
        <v>241</v>
      </c>
      <c r="C10" s="62">
        <v>3950</v>
      </c>
      <c r="D10" s="268"/>
      <c r="E10" s="269"/>
      <c r="F10" s="270"/>
    </row>
    <row r="11" spans="2:6" ht="15.75">
      <c r="B11" s="6" t="s">
        <v>242</v>
      </c>
      <c r="C11" s="62">
        <v>1970</v>
      </c>
      <c r="E11" s="269"/>
      <c r="F11" s="270"/>
    </row>
    <row r="12" spans="2:6" ht="15.75">
      <c r="B12" s="6" t="s">
        <v>243</v>
      </c>
      <c r="C12" s="62">
        <v>3110</v>
      </c>
      <c r="E12" s="269"/>
      <c r="F12" s="270"/>
    </row>
    <row r="13" spans="2:8" ht="15.75">
      <c r="B13" s="6" t="s">
        <v>291</v>
      </c>
      <c r="C13" s="62">
        <v>4840</v>
      </c>
      <c r="D13" s="271"/>
      <c r="E13" s="269"/>
      <c r="F13" s="270"/>
      <c r="G13" s="270"/>
      <c r="H13" s="270"/>
    </row>
    <row r="14" spans="2:8" ht="15.75">
      <c r="B14" s="6" t="s">
        <v>292</v>
      </c>
      <c r="C14" s="62">
        <v>2615</v>
      </c>
      <c r="D14" s="271"/>
      <c r="E14" s="269"/>
      <c r="F14" s="270"/>
      <c r="G14" s="270"/>
      <c r="H14" s="270"/>
    </row>
    <row r="15" spans="2:8" ht="15.75">
      <c r="B15" s="6" t="s">
        <v>293</v>
      </c>
      <c r="C15" s="62">
        <v>910</v>
      </c>
      <c r="D15" s="61"/>
      <c r="E15" s="269"/>
      <c r="F15" s="270"/>
      <c r="G15" s="270"/>
      <c r="H15" s="270"/>
    </row>
    <row r="16" spans="2:8" ht="15.75">
      <c r="B16" s="6" t="s">
        <v>294</v>
      </c>
      <c r="C16" s="62">
        <v>2035</v>
      </c>
      <c r="D16" s="272"/>
      <c r="E16" s="269"/>
      <c r="F16" s="270"/>
      <c r="G16" s="270"/>
      <c r="H16" s="270"/>
    </row>
    <row r="17" spans="2:8" ht="15.75">
      <c r="B17" s="95" t="s">
        <v>295</v>
      </c>
      <c r="C17" s="104">
        <v>4785</v>
      </c>
      <c r="D17" s="272"/>
      <c r="E17" s="269"/>
      <c r="F17" s="270"/>
      <c r="G17" s="270"/>
      <c r="H17" s="270"/>
    </row>
    <row r="18" spans="2:8" ht="15.75">
      <c r="B18" s="273" t="s">
        <v>151</v>
      </c>
      <c r="C18" s="62"/>
      <c r="D18" s="270"/>
      <c r="E18" s="269"/>
      <c r="F18" s="270"/>
      <c r="G18" s="270"/>
      <c r="H18" s="270"/>
    </row>
    <row r="19" spans="2:8" ht="15.75">
      <c r="B19" s="6" t="s">
        <v>244</v>
      </c>
      <c r="C19" s="62">
        <v>2175</v>
      </c>
      <c r="D19" s="274"/>
      <c r="E19" s="269"/>
      <c r="F19" s="270"/>
      <c r="G19" s="270"/>
      <c r="H19" s="270"/>
    </row>
    <row r="20" spans="2:8" ht="15.75">
      <c r="B20" s="95" t="s">
        <v>245</v>
      </c>
      <c r="C20" s="104">
        <v>2990</v>
      </c>
      <c r="D20" s="274"/>
      <c r="E20" s="269"/>
      <c r="F20" s="270"/>
      <c r="G20" s="270"/>
      <c r="H20" s="270"/>
    </row>
    <row r="21" spans="2:8" ht="15.75">
      <c r="B21" s="273" t="s">
        <v>52</v>
      </c>
      <c r="C21" s="62"/>
      <c r="D21" s="270"/>
      <c r="E21" s="269"/>
      <c r="F21" s="270"/>
      <c r="G21" s="270"/>
      <c r="H21" s="270"/>
    </row>
    <row r="22" spans="2:8" ht="15.75">
      <c r="B22" s="6" t="s">
        <v>383</v>
      </c>
      <c r="C22" s="62">
        <v>910</v>
      </c>
      <c r="D22" s="272"/>
      <c r="E22" s="269"/>
      <c r="F22" s="270"/>
      <c r="G22" s="270"/>
      <c r="H22" s="270"/>
    </row>
    <row r="23" spans="2:8" ht="15.75">
      <c r="B23" s="6" t="s">
        <v>384</v>
      </c>
      <c r="C23" s="62">
        <v>1385</v>
      </c>
      <c r="D23" s="272"/>
      <c r="E23" s="269"/>
      <c r="F23" s="270"/>
      <c r="G23" s="270"/>
      <c r="H23" s="270"/>
    </row>
    <row r="24" spans="2:8" ht="15.75">
      <c r="B24" s="6" t="s">
        <v>385</v>
      </c>
      <c r="C24" s="62">
        <v>1150</v>
      </c>
      <c r="D24" s="272"/>
      <c r="E24" s="269"/>
      <c r="F24" s="270"/>
      <c r="G24" s="270"/>
      <c r="H24" s="270"/>
    </row>
    <row r="25" spans="2:8" ht="15.75">
      <c r="B25" s="17" t="s">
        <v>386</v>
      </c>
      <c r="C25" s="92">
        <v>1585</v>
      </c>
      <c r="D25" s="275"/>
      <c r="E25" s="269"/>
      <c r="F25" s="270"/>
      <c r="G25" s="270"/>
      <c r="H25" s="270"/>
    </row>
    <row r="26" spans="2:5" ht="15.75">
      <c r="B26" s="11" t="s">
        <v>164</v>
      </c>
      <c r="D26" s="272"/>
      <c r="E26" s="186"/>
    </row>
    <row r="27" spans="2:5" ht="63.75" customHeight="1">
      <c r="B27" s="647" t="s">
        <v>387</v>
      </c>
      <c r="C27" s="647"/>
      <c r="D27" s="272"/>
      <c r="E27" s="186"/>
    </row>
    <row r="28" spans="2:5" ht="57" customHeight="1">
      <c r="B28" s="646" t="s">
        <v>388</v>
      </c>
      <c r="C28" s="646"/>
      <c r="D28" s="272"/>
      <c r="E28" s="186"/>
    </row>
    <row r="29" spans="2:5" ht="21" customHeight="1">
      <c r="B29" s="30" t="s">
        <v>465</v>
      </c>
      <c r="C29" s="144"/>
      <c r="D29" s="272"/>
      <c r="E29" s="186"/>
    </row>
    <row r="30" spans="2:3" ht="15.75">
      <c r="B30" s="30"/>
      <c r="C30" s="144"/>
    </row>
    <row r="31" spans="2:3" ht="15.75">
      <c r="B31" s="144"/>
      <c r="C31" s="144"/>
    </row>
    <row r="32" spans="2:3" ht="15.75">
      <c r="B32" s="144"/>
      <c r="C32" s="144"/>
    </row>
    <row r="33" spans="2:3" ht="15.75">
      <c r="B33" s="144"/>
      <c r="C33" s="144"/>
    </row>
    <row r="34" spans="2:3" ht="15.75">
      <c r="B34" s="144"/>
      <c r="C34" s="144"/>
    </row>
    <row r="37" spans="2:3" ht="15.75">
      <c r="B37" s="187"/>
      <c r="C37" s="181"/>
    </row>
    <row r="38" spans="2:3" ht="15.75">
      <c r="B38" s="188"/>
      <c r="C38" s="182"/>
    </row>
    <row r="39" spans="1:254" s="120" customFormat="1" ht="15.75">
      <c r="A39" s="10"/>
      <c r="B39" s="188"/>
      <c r="C39" s="183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</row>
    <row r="40" spans="1:254" s="120" customFormat="1" ht="15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</row>
    <row r="41" spans="1:254" s="120" customFormat="1" ht="15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</row>
    <row r="42" spans="1:254" s="120" customFormat="1" ht="15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</row>
    <row r="44" ht="15.75">
      <c r="B44" s="54"/>
    </row>
    <row r="45" ht="15.75">
      <c r="B45" s="54"/>
    </row>
    <row r="46" ht="15.75">
      <c r="B46" s="54"/>
    </row>
    <row r="47" spans="1:254" s="120" customFormat="1" ht="15.75" customHeight="1">
      <c r="A47" s="10"/>
      <c r="B47" s="187"/>
      <c r="C47" s="181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</row>
    <row r="48" spans="1:254" s="120" customFormat="1" ht="15.75" customHeight="1">
      <c r="A48" s="10"/>
      <c r="B48" s="188"/>
      <c r="C48" s="182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</row>
    <row r="49" spans="1:254" s="120" customFormat="1" ht="15.75" customHeight="1">
      <c r="A49" s="10"/>
      <c r="B49" s="188"/>
      <c r="C49" s="183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</row>
    <row r="54" spans="1:254" s="120" customFormat="1" ht="15.75">
      <c r="A54" s="10"/>
      <c r="B54" s="184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s="120" customFormat="1" ht="15.75">
      <c r="A55" s="10"/>
      <c r="B55" s="184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8" spans="1:254" s="120" customFormat="1" ht="15.75">
      <c r="A58" s="10"/>
      <c r="B58" s="142"/>
      <c r="C58" s="142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</sheetData>
  <sheetProtection/>
  <mergeCells count="2">
    <mergeCell ref="B28:C28"/>
    <mergeCell ref="B27:C27"/>
  </mergeCells>
  <printOptions/>
  <pageMargins left="0.51" right="0" top="0.31" bottom="0.29" header="0.2" footer="0.29"/>
  <pageSetup fitToHeight="1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zoomScale="120" zoomScaleNormal="120" zoomScalePageLayoutView="0" workbookViewId="0" topLeftCell="A1">
      <selection activeCell="H14" sqref="H14"/>
    </sheetView>
  </sheetViews>
  <sheetFormatPr defaultColWidth="9.00390625" defaultRowHeight="12.75"/>
  <cols>
    <col min="1" max="1" width="4.125" style="66" customWidth="1"/>
    <col min="2" max="2" width="56.75390625" style="66" customWidth="1"/>
    <col min="3" max="3" width="11.00390625" style="86" customWidth="1"/>
    <col min="4" max="4" width="18.75390625" style="66" customWidth="1"/>
    <col min="5" max="16384" width="9.125" style="66" customWidth="1"/>
  </cols>
  <sheetData>
    <row r="1" spans="1:4" ht="12.75" customHeight="1">
      <c r="A1" s="85" t="s">
        <v>695</v>
      </c>
      <c r="B1" s="85"/>
      <c r="C1" s="85"/>
      <c r="D1" s="85"/>
    </row>
    <row r="2" spans="1:5" ht="12.75" customHeight="1">
      <c r="A2" s="85"/>
      <c r="B2" s="85"/>
      <c r="C2" s="85"/>
      <c r="D2" s="85"/>
      <c r="E2" s="82"/>
    </row>
    <row r="3" spans="1:5" ht="12.75" customHeight="1">
      <c r="A3" s="102"/>
      <c r="B3" s="102"/>
      <c r="C3" s="102"/>
      <c r="D3" s="102"/>
      <c r="E3" s="82"/>
    </row>
    <row r="4" ht="18.75" customHeight="1" thickBot="1">
      <c r="D4" s="83" t="s">
        <v>8</v>
      </c>
    </row>
    <row r="5" spans="1:4" ht="24.75" customHeight="1" thickBot="1">
      <c r="A5" s="324" t="s">
        <v>85</v>
      </c>
      <c r="B5" s="325" t="s">
        <v>86</v>
      </c>
      <c r="C5" s="326" t="s">
        <v>114</v>
      </c>
      <c r="D5" s="327" t="s">
        <v>9</v>
      </c>
    </row>
    <row r="6" spans="1:4" s="82" customFormat="1" ht="12.75" customHeight="1">
      <c r="A6" s="200" t="s">
        <v>60</v>
      </c>
      <c r="B6" s="190" t="s">
        <v>53</v>
      </c>
      <c r="C6" s="191"/>
      <c r="D6" s="201"/>
    </row>
    <row r="7" spans="1:4" ht="12.75" customHeight="1">
      <c r="A7" s="202" t="s">
        <v>87</v>
      </c>
      <c r="B7" s="118" t="s">
        <v>135</v>
      </c>
      <c r="C7" s="192" t="s">
        <v>136</v>
      </c>
      <c r="D7" s="203">
        <v>388</v>
      </c>
    </row>
    <row r="8" spans="1:4" ht="24.75" customHeight="1">
      <c r="A8" s="153" t="s">
        <v>88</v>
      </c>
      <c r="B8" s="122" t="s">
        <v>177</v>
      </c>
      <c r="C8" s="189" t="s">
        <v>99</v>
      </c>
      <c r="D8" s="204">
        <v>363</v>
      </c>
    </row>
    <row r="9" spans="1:4" ht="30" customHeight="1">
      <c r="A9" s="153" t="s">
        <v>89</v>
      </c>
      <c r="B9" s="606" t="s">
        <v>734</v>
      </c>
      <c r="C9" s="189" t="s">
        <v>99</v>
      </c>
      <c r="D9" s="204">
        <v>960</v>
      </c>
    </row>
    <row r="10" spans="1:4" ht="25.5" customHeight="1">
      <c r="A10" s="153" t="s">
        <v>90</v>
      </c>
      <c r="B10" s="606" t="s">
        <v>735</v>
      </c>
      <c r="C10" s="189" t="s">
        <v>99</v>
      </c>
      <c r="D10" s="204">
        <v>515</v>
      </c>
    </row>
    <row r="11" spans="1:4" ht="12.75" customHeight="1">
      <c r="A11" s="153" t="s">
        <v>91</v>
      </c>
      <c r="B11" s="84" t="s">
        <v>459</v>
      </c>
      <c r="C11" s="353" t="s">
        <v>99</v>
      </c>
      <c r="D11" s="199">
        <v>1343</v>
      </c>
    </row>
    <row r="12" spans="1:4" ht="13.5" customHeight="1">
      <c r="A12" s="354" t="s">
        <v>71</v>
      </c>
      <c r="B12" s="119" t="s">
        <v>460</v>
      </c>
      <c r="C12" s="355" t="s">
        <v>461</v>
      </c>
      <c r="D12" s="356">
        <v>656</v>
      </c>
    </row>
    <row r="13" spans="1:8" s="82" customFormat="1" ht="24.75" customHeight="1">
      <c r="A13" s="358" t="s">
        <v>194</v>
      </c>
      <c r="B13" s="197" t="s">
        <v>84</v>
      </c>
      <c r="C13" s="607" t="s">
        <v>99</v>
      </c>
      <c r="D13" s="359">
        <v>28</v>
      </c>
      <c r="E13" s="121"/>
      <c r="F13" s="121"/>
      <c r="G13" s="121"/>
      <c r="H13" s="121"/>
    </row>
    <row r="14" spans="1:8" s="82" customFormat="1" ht="24.75" customHeight="1">
      <c r="A14" s="360" t="s">
        <v>147</v>
      </c>
      <c r="B14" s="361" t="s">
        <v>137</v>
      </c>
      <c r="C14" s="608" t="s">
        <v>112</v>
      </c>
      <c r="D14" s="362">
        <v>3122</v>
      </c>
      <c r="E14" s="124"/>
      <c r="F14" s="125"/>
      <c r="G14" s="126"/>
      <c r="H14" s="127"/>
    </row>
    <row r="15" spans="1:8" s="82" customFormat="1" ht="25.5" customHeight="1">
      <c r="A15" s="205" t="s">
        <v>61</v>
      </c>
      <c r="B15" s="193" t="s">
        <v>178</v>
      </c>
      <c r="C15" s="194"/>
      <c r="D15" s="206"/>
      <c r="E15" s="124"/>
      <c r="F15" s="125"/>
      <c r="G15" s="126"/>
      <c r="H15" s="127"/>
    </row>
    <row r="16" spans="1:8" s="82" customFormat="1" ht="12.75" customHeight="1">
      <c r="A16" s="131" t="s">
        <v>372</v>
      </c>
      <c r="B16" s="132" t="s">
        <v>179</v>
      </c>
      <c r="C16" s="195" t="s">
        <v>42</v>
      </c>
      <c r="D16" s="207">
        <v>6985</v>
      </c>
      <c r="E16" s="124"/>
      <c r="F16" s="125"/>
      <c r="G16" s="126"/>
      <c r="H16" s="127"/>
    </row>
    <row r="17" spans="1:8" s="82" customFormat="1" ht="12.75" customHeight="1">
      <c r="A17" s="128" t="s">
        <v>374</v>
      </c>
      <c r="B17" s="129" t="s">
        <v>180</v>
      </c>
      <c r="C17" s="196" t="s">
        <v>42</v>
      </c>
      <c r="D17" s="208">
        <v>5811</v>
      </c>
      <c r="E17" s="124"/>
      <c r="F17" s="125"/>
      <c r="G17" s="126"/>
      <c r="H17" s="127"/>
    </row>
    <row r="18" spans="1:4" s="82" customFormat="1" ht="25.5" customHeight="1">
      <c r="A18" s="363" t="s">
        <v>62</v>
      </c>
      <c r="B18" s="590" t="s">
        <v>681</v>
      </c>
      <c r="C18" s="198" t="s">
        <v>204</v>
      </c>
      <c r="D18" s="227">
        <v>7031</v>
      </c>
    </row>
    <row r="19" spans="1:4" s="82" customFormat="1" ht="25.5" customHeight="1">
      <c r="A19" s="588" t="s">
        <v>142</v>
      </c>
      <c r="B19" s="591" t="s">
        <v>693</v>
      </c>
      <c r="C19" s="198" t="s">
        <v>204</v>
      </c>
      <c r="D19" s="589">
        <v>6809</v>
      </c>
    </row>
    <row r="20" spans="1:4" s="82" customFormat="1" ht="28.5" customHeight="1">
      <c r="A20" s="363" t="s">
        <v>121</v>
      </c>
      <c r="B20" s="590" t="s">
        <v>287</v>
      </c>
      <c r="C20" s="607" t="s">
        <v>42</v>
      </c>
      <c r="D20" s="227">
        <v>23931</v>
      </c>
    </row>
    <row r="21" spans="1:4" s="82" customFormat="1" ht="28.5" customHeight="1">
      <c r="A21" s="363" t="s">
        <v>122</v>
      </c>
      <c r="B21" s="590" t="s">
        <v>696</v>
      </c>
      <c r="C21" s="607" t="s">
        <v>694</v>
      </c>
      <c r="D21" s="227">
        <v>15544</v>
      </c>
    </row>
    <row r="22" spans="1:4" s="82" customFormat="1" ht="28.5" customHeight="1" thickBot="1">
      <c r="A22" s="450" t="s">
        <v>123</v>
      </c>
      <c r="B22" s="451" t="s">
        <v>697</v>
      </c>
      <c r="C22" s="452" t="s">
        <v>204</v>
      </c>
      <c r="D22" s="453">
        <v>3580</v>
      </c>
    </row>
    <row r="23" spans="1:4" s="82" customFormat="1" ht="14.25" customHeight="1">
      <c r="A23" s="108"/>
      <c r="B23" s="109"/>
      <c r="C23" s="108"/>
      <c r="D23" s="108"/>
    </row>
    <row r="24" ht="12.75" customHeight="1">
      <c r="A24" s="85" t="s">
        <v>679</v>
      </c>
    </row>
    <row r="25" spans="1:4" ht="26.25" customHeight="1">
      <c r="A25" s="87" t="s">
        <v>60</v>
      </c>
      <c r="B25" s="704" t="s">
        <v>680</v>
      </c>
      <c r="C25" s="704"/>
      <c r="D25" s="704"/>
    </row>
    <row r="26" ht="12.75" customHeight="1">
      <c r="A26" s="87"/>
    </row>
    <row r="27" ht="12.75" customHeight="1">
      <c r="A27" s="87"/>
    </row>
    <row r="28" ht="12.75" customHeight="1">
      <c r="A28" s="87"/>
    </row>
    <row r="29" ht="12.75" customHeight="1">
      <c r="A29" s="87"/>
    </row>
    <row r="30" ht="12.75" customHeight="1">
      <c r="A30" s="86"/>
    </row>
    <row r="31" ht="12.75" customHeight="1">
      <c r="A31" s="86"/>
    </row>
    <row r="32" ht="12.75" customHeight="1">
      <c r="A32" s="86"/>
    </row>
    <row r="33" ht="12.75" customHeight="1">
      <c r="A33" s="86"/>
    </row>
    <row r="34" ht="12.75" customHeight="1">
      <c r="A34" s="86"/>
    </row>
    <row r="35" ht="12.75" customHeight="1">
      <c r="A35" s="86"/>
    </row>
    <row r="36" ht="12.75" customHeight="1">
      <c r="A36" s="86"/>
    </row>
    <row r="37" ht="12.75" customHeight="1">
      <c r="A37" s="86"/>
    </row>
    <row r="38" ht="12.75" customHeight="1">
      <c r="A38" s="86"/>
    </row>
    <row r="39" ht="12.75" customHeight="1">
      <c r="A39" s="86"/>
    </row>
    <row r="40" ht="12.75" customHeight="1">
      <c r="A40" s="86"/>
    </row>
    <row r="41" ht="12.75" customHeight="1"/>
    <row r="42" ht="12.75" customHeight="1"/>
    <row r="43" ht="12.75" customHeight="1"/>
    <row r="44" spans="2:4" ht="12.75" customHeight="1">
      <c r="B44" s="88"/>
      <c r="C44" s="89"/>
      <c r="D44" s="88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>
      <c r="C53" s="66"/>
    </row>
    <row r="54" ht="12.75" customHeight="1">
      <c r="C54" s="66"/>
    </row>
    <row r="55" ht="12.75" customHeight="1">
      <c r="C55" s="66"/>
    </row>
    <row r="56" ht="12.75" customHeight="1">
      <c r="C56" s="66"/>
    </row>
    <row r="57" ht="12.75" customHeight="1">
      <c r="C57" s="66"/>
    </row>
    <row r="58" ht="12.75" customHeight="1">
      <c r="C58" s="66"/>
    </row>
    <row r="59" ht="12.75" customHeight="1">
      <c r="C59" s="66"/>
    </row>
    <row r="60" ht="12.75" customHeight="1">
      <c r="C60" s="66"/>
    </row>
    <row r="61" ht="12.75" customHeight="1">
      <c r="C61" s="66"/>
    </row>
    <row r="62" ht="12.75" customHeight="1">
      <c r="C62" s="66"/>
    </row>
    <row r="63" ht="12.75" customHeight="1">
      <c r="C63" s="66"/>
    </row>
    <row r="64" ht="12.75" customHeight="1">
      <c r="C64" s="66"/>
    </row>
    <row r="65" ht="12.75" customHeight="1">
      <c r="C65" s="66"/>
    </row>
    <row r="66" ht="12.75" customHeight="1">
      <c r="C66" s="66"/>
    </row>
    <row r="67" ht="12.75" customHeight="1">
      <c r="C67" s="66"/>
    </row>
    <row r="68" ht="12.75" customHeight="1">
      <c r="C68" s="66"/>
    </row>
    <row r="69" ht="12.75" customHeight="1">
      <c r="C69" s="66"/>
    </row>
    <row r="70" ht="12.75" customHeight="1">
      <c r="C70" s="66"/>
    </row>
    <row r="71" ht="12.75" customHeight="1">
      <c r="C71" s="66"/>
    </row>
    <row r="72" ht="12.75" customHeight="1">
      <c r="C72" s="66"/>
    </row>
    <row r="73" ht="12.75" customHeight="1">
      <c r="C73" s="66"/>
    </row>
    <row r="74" ht="12.75" customHeight="1">
      <c r="C74" s="66"/>
    </row>
    <row r="75" ht="12.75" customHeight="1">
      <c r="C75" s="66"/>
    </row>
    <row r="76" ht="12.75" customHeight="1">
      <c r="C76" s="66"/>
    </row>
    <row r="77" ht="12.75" customHeight="1">
      <c r="C77" s="66"/>
    </row>
    <row r="78" ht="12.75" customHeight="1">
      <c r="C78" s="66"/>
    </row>
    <row r="79" ht="12.75" customHeight="1">
      <c r="C79" s="66"/>
    </row>
    <row r="80" ht="12.75" customHeight="1">
      <c r="C80" s="66"/>
    </row>
    <row r="81" ht="12.75" customHeight="1">
      <c r="C81" s="66"/>
    </row>
    <row r="82" ht="12.75" customHeight="1">
      <c r="C82" s="66"/>
    </row>
    <row r="83" ht="12.75" customHeight="1">
      <c r="C83" s="66"/>
    </row>
    <row r="84" ht="12.75" customHeight="1">
      <c r="C84" s="66"/>
    </row>
    <row r="85" ht="12.75" customHeight="1">
      <c r="C85" s="66"/>
    </row>
    <row r="86" ht="12.75" customHeight="1">
      <c r="C86" s="66"/>
    </row>
    <row r="87" ht="12.75" customHeight="1">
      <c r="C87" s="66"/>
    </row>
    <row r="88" ht="12.75" customHeight="1">
      <c r="C88" s="66"/>
    </row>
    <row r="89" ht="12.75" customHeight="1">
      <c r="C89" s="66"/>
    </row>
    <row r="90" ht="12.75" customHeight="1">
      <c r="C90" s="66"/>
    </row>
    <row r="91" ht="12.75" customHeight="1">
      <c r="C91" s="66"/>
    </row>
    <row r="92" ht="12.75" customHeight="1">
      <c r="C92" s="66"/>
    </row>
    <row r="93" ht="12.75" customHeight="1">
      <c r="C93" s="66"/>
    </row>
    <row r="94" ht="12.75" customHeight="1">
      <c r="C94" s="66"/>
    </row>
    <row r="95" ht="12.75" customHeight="1">
      <c r="C95" s="66"/>
    </row>
    <row r="96" ht="12.75" customHeight="1">
      <c r="C96" s="66"/>
    </row>
    <row r="97" ht="12.75" customHeight="1">
      <c r="C97" s="66"/>
    </row>
    <row r="98" ht="12.75" customHeight="1">
      <c r="C98" s="66"/>
    </row>
    <row r="99" ht="12.75" customHeight="1">
      <c r="C99" s="66"/>
    </row>
    <row r="100" ht="12.75" customHeight="1">
      <c r="C100" s="66"/>
    </row>
    <row r="101" ht="12.75" customHeight="1">
      <c r="C101" s="66"/>
    </row>
    <row r="102" ht="12.75" customHeight="1">
      <c r="C102" s="66"/>
    </row>
    <row r="103" ht="12.75" customHeight="1">
      <c r="C103" s="66"/>
    </row>
    <row r="104" ht="12.75" customHeight="1">
      <c r="C104" s="66"/>
    </row>
    <row r="105" ht="12.75" customHeight="1">
      <c r="C105" s="66"/>
    </row>
    <row r="106" ht="12.75" customHeight="1">
      <c r="C106" s="66"/>
    </row>
    <row r="107" ht="12.75" customHeight="1">
      <c r="C107" s="66"/>
    </row>
    <row r="108" ht="12.75" customHeight="1">
      <c r="C108" s="66"/>
    </row>
    <row r="109" ht="12.75" customHeight="1">
      <c r="C109" s="66"/>
    </row>
    <row r="110" ht="12.75" customHeight="1">
      <c r="C110" s="66"/>
    </row>
    <row r="111" ht="12.75" customHeight="1">
      <c r="C111" s="66"/>
    </row>
    <row r="112" ht="12.75" customHeight="1">
      <c r="C112" s="66"/>
    </row>
    <row r="113" ht="12.75" customHeight="1">
      <c r="C113" s="66"/>
    </row>
    <row r="114" ht="12.75" customHeight="1">
      <c r="C114" s="66"/>
    </row>
    <row r="115" ht="12.75" customHeight="1">
      <c r="C115" s="66"/>
    </row>
    <row r="116" ht="12.75" customHeight="1">
      <c r="C116" s="66"/>
    </row>
    <row r="117" ht="12.75" customHeight="1">
      <c r="C117" s="66"/>
    </row>
    <row r="118" ht="12.75" customHeight="1">
      <c r="C118" s="66"/>
    </row>
    <row r="119" ht="12.75" customHeight="1">
      <c r="C119" s="66"/>
    </row>
    <row r="120" ht="12.75" customHeight="1">
      <c r="C120" s="66"/>
    </row>
    <row r="121" ht="12.75" customHeight="1">
      <c r="C121" s="66"/>
    </row>
  </sheetData>
  <sheetProtection/>
  <mergeCells count="1">
    <mergeCell ref="B25:D25"/>
  </mergeCells>
  <printOptions/>
  <pageMargins left="0.5905511811023623" right="0.1968503937007874" top="0.2362204724409449" bottom="0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8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C11" sqref="C11"/>
    </sheetView>
  </sheetViews>
  <sheetFormatPr defaultColWidth="65.625" defaultRowHeight="12.75"/>
  <cols>
    <col min="1" max="1" width="2.375" style="10" customWidth="1"/>
    <col min="2" max="2" width="74.625" style="10" customWidth="1"/>
    <col min="3" max="3" width="19.75390625" style="10" customWidth="1"/>
    <col min="4" max="4" width="14.875" style="10" customWidth="1"/>
    <col min="5" max="5" width="17.25390625" style="10" customWidth="1"/>
    <col min="6" max="6" width="12.25390625" style="10" customWidth="1"/>
    <col min="7" max="254" width="8.875" style="10" customWidth="1"/>
    <col min="255" max="255" width="2.375" style="10" customWidth="1"/>
    <col min="256" max="16384" width="65.625" style="10" customWidth="1"/>
  </cols>
  <sheetData>
    <row r="1" spans="1:254" ht="15.75">
      <c r="A1" s="11"/>
      <c r="B1" s="11" t="s">
        <v>51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</row>
    <row r="2" spans="1:254" ht="15.75">
      <c r="A2" s="11"/>
      <c r="B2" s="11" t="s">
        <v>148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ht="15.75">
      <c r="B3" s="11" t="s">
        <v>149</v>
      </c>
    </row>
    <row r="4" ht="15.75">
      <c r="C4" s="21" t="s">
        <v>57</v>
      </c>
    </row>
    <row r="5" spans="2:3" ht="15.75">
      <c r="B5" s="2"/>
      <c r="C5" s="13" t="s">
        <v>162</v>
      </c>
    </row>
    <row r="6" spans="2:3" ht="15.75">
      <c r="B6" s="4" t="s">
        <v>163</v>
      </c>
      <c r="C6" s="14" t="s">
        <v>80</v>
      </c>
    </row>
    <row r="7" spans="2:3" ht="15.75">
      <c r="B7" s="6" t="s">
        <v>81</v>
      </c>
      <c r="C7" s="16" t="s">
        <v>6</v>
      </c>
    </row>
    <row r="8" spans="2:3" ht="15.75">
      <c r="B8" s="97" t="s">
        <v>83</v>
      </c>
      <c r="C8" s="1"/>
    </row>
    <row r="9" spans="2:6" ht="15.75">
      <c r="B9" s="6" t="s">
        <v>241</v>
      </c>
      <c r="C9" s="369">
        <v>5930</v>
      </c>
      <c r="F9" s="186"/>
    </row>
    <row r="10" spans="2:6" ht="15.75">
      <c r="B10" s="6" t="s">
        <v>242</v>
      </c>
      <c r="C10" s="369">
        <v>1660</v>
      </c>
      <c r="D10" s="279"/>
      <c r="E10" s="290"/>
      <c r="F10" s="186"/>
    </row>
    <row r="11" spans="2:6" ht="15.75">
      <c r="B11" s="6" t="s">
        <v>243</v>
      </c>
      <c r="C11" s="369">
        <v>3300</v>
      </c>
      <c r="D11" s="279"/>
      <c r="E11" s="290"/>
      <c r="F11" s="186"/>
    </row>
    <row r="12" spans="2:6" ht="15.75">
      <c r="B12" s="6" t="s">
        <v>291</v>
      </c>
      <c r="C12" s="369">
        <v>4840</v>
      </c>
      <c r="D12" s="279"/>
      <c r="E12" s="290"/>
      <c r="F12" s="186"/>
    </row>
    <row r="13" spans="2:6" ht="15.75">
      <c r="B13" s="6" t="s">
        <v>292</v>
      </c>
      <c r="C13" s="369">
        <v>2905</v>
      </c>
      <c r="D13" s="279"/>
      <c r="E13" s="290"/>
      <c r="F13" s="186"/>
    </row>
    <row r="14" spans="2:6" ht="15.75">
      <c r="B14" s="6" t="s">
        <v>293</v>
      </c>
      <c r="C14" s="369">
        <v>1010</v>
      </c>
      <c r="D14" s="279"/>
      <c r="E14" s="290"/>
      <c r="F14" s="186"/>
    </row>
    <row r="15" spans="2:7" ht="15.75">
      <c r="B15" s="6" t="s">
        <v>294</v>
      </c>
      <c r="C15" s="369">
        <v>1660</v>
      </c>
      <c r="D15" s="279"/>
      <c r="E15" s="290"/>
      <c r="F15" s="277"/>
      <c r="G15" s="276"/>
    </row>
    <row r="16" spans="2:7" ht="15.75">
      <c r="B16" s="6" t="s">
        <v>466</v>
      </c>
      <c r="C16" s="369">
        <v>4785</v>
      </c>
      <c r="D16" s="279"/>
      <c r="E16" s="290"/>
      <c r="F16" s="277"/>
      <c r="G16" s="276"/>
    </row>
    <row r="17" spans="2:7" ht="15.75">
      <c r="B17" s="278" t="s">
        <v>151</v>
      </c>
      <c r="C17" s="370"/>
      <c r="D17" s="279"/>
      <c r="E17" s="290"/>
      <c r="F17" s="277"/>
      <c r="G17" s="276"/>
    </row>
    <row r="18" spans="2:6" ht="15.75">
      <c r="B18" s="6" t="s">
        <v>244</v>
      </c>
      <c r="C18" s="369">
        <v>2365</v>
      </c>
      <c r="D18" s="279"/>
      <c r="E18" s="290"/>
      <c r="F18" s="186"/>
    </row>
    <row r="19" spans="2:6" ht="15.75">
      <c r="B19" s="95" t="s">
        <v>245</v>
      </c>
      <c r="C19" s="371">
        <v>3950</v>
      </c>
      <c r="D19" s="279"/>
      <c r="E19" s="290"/>
      <c r="F19" s="186"/>
    </row>
    <row r="20" spans="2:6" ht="15.75">
      <c r="B20" s="273" t="s">
        <v>52</v>
      </c>
      <c r="C20" s="369"/>
      <c r="D20" s="279"/>
      <c r="E20" s="290"/>
      <c r="F20" s="186"/>
    </row>
    <row r="21" spans="2:6" ht="15.75">
      <c r="B21" s="6" t="s">
        <v>383</v>
      </c>
      <c r="C21" s="369">
        <v>890</v>
      </c>
      <c r="D21" s="279"/>
      <c r="E21" s="290"/>
      <c r="F21" s="186"/>
    </row>
    <row r="22" spans="2:6" ht="19.5" customHeight="1">
      <c r="B22" s="6" t="s">
        <v>384</v>
      </c>
      <c r="C22" s="369">
        <v>1540</v>
      </c>
      <c r="D22" s="279"/>
      <c r="E22" s="290"/>
      <c r="F22" s="186"/>
    </row>
    <row r="23" spans="2:6" ht="15.75" customHeight="1">
      <c r="B23" s="17" t="s">
        <v>566</v>
      </c>
      <c r="C23" s="372">
        <v>1660</v>
      </c>
      <c r="D23" s="279"/>
      <c r="E23" s="290"/>
      <c r="F23" s="186"/>
    </row>
    <row r="24" spans="2:6" ht="15.75">
      <c r="B24" s="11" t="s">
        <v>682</v>
      </c>
      <c r="D24" s="279"/>
      <c r="E24" s="290"/>
      <c r="F24" s="186"/>
    </row>
    <row r="25" spans="2:6" ht="68.25" customHeight="1">
      <c r="B25" s="647" t="s">
        <v>387</v>
      </c>
      <c r="C25" s="647"/>
      <c r="D25" s="279"/>
      <c r="E25" s="290"/>
      <c r="F25" s="186"/>
    </row>
    <row r="26" spans="2:6" ht="67.5" customHeight="1">
      <c r="B26" s="646" t="s">
        <v>388</v>
      </c>
      <c r="C26" s="646"/>
      <c r="D26" s="279"/>
      <c r="E26" s="290"/>
      <c r="F26" s="186"/>
    </row>
    <row r="27" spans="2:5" ht="22.5" customHeight="1">
      <c r="B27" s="30" t="s">
        <v>465</v>
      </c>
      <c r="D27" s="279"/>
      <c r="E27" s="290"/>
    </row>
    <row r="28" ht="15.75">
      <c r="B28" s="619"/>
    </row>
  </sheetData>
  <sheetProtection/>
  <mergeCells count="2">
    <mergeCell ref="B25:C25"/>
    <mergeCell ref="B26:C26"/>
  </mergeCells>
  <printOptions/>
  <pageMargins left="0.7874015748031497" right="0.2362204724409449" top="0.2755905511811024" bottom="0.3937007874015748" header="0.5118110236220472" footer="0.5118110236220472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C22" sqref="C22"/>
    </sheetView>
  </sheetViews>
  <sheetFormatPr defaultColWidth="71.125" defaultRowHeight="12.75"/>
  <cols>
    <col min="1" max="1" width="2.375" style="10" customWidth="1"/>
    <col min="2" max="2" width="74.00390625" style="10" customWidth="1"/>
    <col min="3" max="3" width="19.875" style="10" customWidth="1"/>
    <col min="4" max="4" width="8.875" style="10" customWidth="1"/>
    <col min="5" max="5" width="13.625" style="10" customWidth="1"/>
    <col min="6" max="254" width="8.875" style="10" customWidth="1"/>
    <col min="255" max="255" width="2.375" style="10" customWidth="1"/>
    <col min="256" max="16384" width="71.125" style="10" customWidth="1"/>
  </cols>
  <sheetData>
    <row r="1" spans="1:254" ht="15.75">
      <c r="A1" s="11"/>
      <c r="B1" s="11" t="s">
        <v>51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</row>
    <row r="2" spans="1:254" ht="15.75">
      <c r="A2" s="11"/>
      <c r="B2" s="11" t="s">
        <v>197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ht="15.75">
      <c r="B3" s="11" t="s">
        <v>198</v>
      </c>
    </row>
    <row r="4" ht="15.75">
      <c r="B4" s="11" t="s">
        <v>199</v>
      </c>
    </row>
    <row r="5" ht="15.75">
      <c r="B5" s="11" t="s">
        <v>200</v>
      </c>
    </row>
    <row r="7" ht="15.75">
      <c r="C7" s="23" t="s">
        <v>196</v>
      </c>
    </row>
    <row r="8" spans="2:3" ht="15.75">
      <c r="B8" s="2"/>
      <c r="C8" s="13" t="s">
        <v>162</v>
      </c>
    </row>
    <row r="9" spans="2:3" ht="15.75">
      <c r="B9" s="4" t="s">
        <v>163</v>
      </c>
      <c r="C9" s="14" t="s">
        <v>80</v>
      </c>
    </row>
    <row r="10" spans="2:3" ht="15.75">
      <c r="B10" s="6"/>
      <c r="C10" s="16" t="s">
        <v>6</v>
      </c>
    </row>
    <row r="11" spans="2:3" ht="15.75">
      <c r="B11" s="97" t="s">
        <v>83</v>
      </c>
      <c r="C11" s="373"/>
    </row>
    <row r="12" spans="2:5" ht="15.75">
      <c r="B12" s="6" t="s">
        <v>246</v>
      </c>
      <c r="C12" s="62">
        <f>'табл.1а'!C9+'табл.2 '!C10</f>
        <v>9385</v>
      </c>
      <c r="E12" s="279"/>
    </row>
    <row r="13" spans="2:5" ht="15.75">
      <c r="B13" s="6" t="s">
        <v>242</v>
      </c>
      <c r="C13" s="62">
        <f>'табл.1а'!C10+'табл.2 '!C11</f>
        <v>3070</v>
      </c>
      <c r="D13" s="280"/>
      <c r="E13" s="279"/>
    </row>
    <row r="14" spans="2:5" ht="15.75">
      <c r="B14" s="6" t="s">
        <v>247</v>
      </c>
      <c r="C14" s="62">
        <f>'табл.1а'!C11+'табл.2 '!C12</f>
        <v>5610</v>
      </c>
      <c r="E14" s="279"/>
    </row>
    <row r="15" spans="2:5" ht="15.75">
      <c r="B15" s="6" t="s">
        <v>291</v>
      </c>
      <c r="C15" s="62">
        <f>'табл.1а'!C12+'табл.2 '!C13</f>
        <v>7130</v>
      </c>
      <c r="E15" s="279"/>
    </row>
    <row r="16" spans="2:5" ht="15.75">
      <c r="B16" s="100" t="s">
        <v>151</v>
      </c>
      <c r="C16" s="103"/>
      <c r="E16" s="279"/>
    </row>
    <row r="17" spans="2:5" ht="15.75">
      <c r="B17" s="95" t="s">
        <v>248</v>
      </c>
      <c r="C17" s="104">
        <f>'табл.1а'!C18+'табл.2 '!C15</f>
        <v>3635</v>
      </c>
      <c r="E17" s="279"/>
    </row>
    <row r="18" spans="2:5" ht="15.75">
      <c r="B18" s="94" t="s">
        <v>52</v>
      </c>
      <c r="C18" s="62"/>
      <c r="E18" s="279"/>
    </row>
    <row r="19" spans="2:5" ht="15.75">
      <c r="B19" s="6" t="s">
        <v>383</v>
      </c>
      <c r="C19" s="62">
        <f>'табл.1а'!C21+'табл.2 '!C17</f>
        <v>1345</v>
      </c>
      <c r="E19" s="279"/>
    </row>
    <row r="20" spans="2:3" ht="15.75">
      <c r="B20" s="6" t="s">
        <v>384</v>
      </c>
      <c r="C20" s="62">
        <f>'табл.1а'!C22+'табл.2 '!C18</f>
        <v>2580</v>
      </c>
    </row>
    <row r="21" spans="2:3" ht="15.75">
      <c r="B21" s="6" t="s">
        <v>683</v>
      </c>
      <c r="C21" s="62">
        <v>922</v>
      </c>
    </row>
    <row r="22" spans="2:5" ht="15.75">
      <c r="B22" s="17" t="s">
        <v>386</v>
      </c>
      <c r="C22" s="92">
        <f>'табл.1а'!C23+'табл.2 '!C20</f>
        <v>3190</v>
      </c>
      <c r="E22" s="279"/>
    </row>
    <row r="23" spans="2:5" ht="15.75">
      <c r="B23" s="11" t="s">
        <v>201</v>
      </c>
      <c r="E23" s="279"/>
    </row>
    <row r="24" spans="2:5" ht="72.75" customHeight="1">
      <c r="B24" s="647" t="s">
        <v>387</v>
      </c>
      <c r="C24" s="647"/>
      <c r="E24" s="279"/>
    </row>
    <row r="25" spans="2:5" ht="46.5" customHeight="1">
      <c r="B25" s="646" t="s">
        <v>388</v>
      </c>
      <c r="C25" s="646"/>
      <c r="E25" s="279"/>
    </row>
    <row r="26" spans="2:5" ht="31.5" customHeight="1">
      <c r="B26" s="646" t="s">
        <v>465</v>
      </c>
      <c r="C26" s="646"/>
      <c r="E26" s="279"/>
    </row>
    <row r="27" spans="2:3" ht="43.5" customHeight="1">
      <c r="B27" s="650"/>
      <c r="C27" s="651"/>
    </row>
    <row r="28" spans="2:3" ht="34.5" customHeight="1">
      <c r="B28" s="648"/>
      <c r="C28" s="649"/>
    </row>
    <row r="29" spans="2:3" ht="15.75">
      <c r="B29" s="648"/>
      <c r="C29" s="649"/>
    </row>
    <row r="32" ht="15.75" customHeight="1"/>
    <row r="33" spans="2:3" ht="15.75" customHeight="1">
      <c r="B33" s="648"/>
      <c r="C33" s="649"/>
    </row>
    <row r="34" spans="2:3" ht="15.75" customHeight="1">
      <c r="B34" s="648"/>
      <c r="C34" s="649"/>
    </row>
    <row r="39" ht="15.75">
      <c r="B39" s="54"/>
    </row>
    <row r="40" ht="15.75">
      <c r="B40" s="54"/>
    </row>
    <row r="41" ht="15.75">
      <c r="B41" s="54"/>
    </row>
    <row r="42" spans="2:3" ht="15.75">
      <c r="B42" s="187"/>
      <c r="C42" s="181"/>
    </row>
    <row r="47" ht="15.75">
      <c r="B47" s="184"/>
    </row>
    <row r="48" ht="15.75">
      <c r="B48" s="184"/>
    </row>
    <row r="51" spans="2:3" ht="15.75">
      <c r="B51" s="142"/>
      <c r="C51" s="142"/>
    </row>
    <row r="52" spans="2:3" ht="15.75">
      <c r="B52" s="142"/>
      <c r="C52" s="143"/>
    </row>
  </sheetData>
  <sheetProtection/>
  <mergeCells count="8">
    <mergeCell ref="B24:C24"/>
    <mergeCell ref="B25:C25"/>
    <mergeCell ref="B26:C26"/>
    <mergeCell ref="B34:C34"/>
    <mergeCell ref="B27:C27"/>
    <mergeCell ref="B28:C28"/>
    <mergeCell ref="B29:C29"/>
    <mergeCell ref="B33:C33"/>
  </mergeCells>
  <printOptions/>
  <pageMargins left="0.7874015748031497" right="0.2362204724409449" top="0.5511811023622047" bottom="0.15748031496062992" header="0.15748031496062992" footer="0.15748031496062992"/>
  <pageSetup fitToHeight="1" fitToWidth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F21" sqref="F21"/>
    </sheetView>
  </sheetViews>
  <sheetFormatPr defaultColWidth="8.875" defaultRowHeight="12.75"/>
  <cols>
    <col min="1" max="1" width="2.375" style="10" customWidth="1"/>
    <col min="2" max="2" width="71.875" style="10" customWidth="1"/>
    <col min="3" max="3" width="20.125" style="10" customWidth="1"/>
    <col min="4" max="4" width="13.875" style="10" customWidth="1"/>
    <col min="5" max="5" width="14.125" style="10" customWidth="1"/>
    <col min="6" max="6" width="38.00390625" style="10" customWidth="1"/>
    <col min="7" max="16384" width="8.875" style="10" customWidth="1"/>
  </cols>
  <sheetData>
    <row r="1" spans="1:256" ht="15.75">
      <c r="A1" s="11"/>
      <c r="B1" s="11" t="s">
        <v>51</v>
      </c>
      <c r="C1" s="11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15.75">
      <c r="A2" s="11"/>
      <c r="B2" s="11" t="s">
        <v>150</v>
      </c>
      <c r="C2" s="11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2:23" ht="15.75">
      <c r="B3" s="11" t="s">
        <v>7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4:23" ht="15.75"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3:23" ht="15.75">
      <c r="C5" s="21" t="s">
        <v>59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2:23" ht="15.75">
      <c r="B6" s="2"/>
      <c r="C6" s="13" t="s">
        <v>162</v>
      </c>
      <c r="D6" s="35"/>
      <c r="E6" s="281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2:23" ht="15.75">
      <c r="B7" s="4" t="s">
        <v>163</v>
      </c>
      <c r="C7" s="14" t="s">
        <v>80</v>
      </c>
      <c r="D7" s="35"/>
      <c r="E7" s="281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2:23" ht="15.75">
      <c r="B8" s="17"/>
      <c r="C8" s="16" t="s">
        <v>6</v>
      </c>
      <c r="D8" s="35"/>
      <c r="E8" s="281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2:23" ht="15.75">
      <c r="B9" s="97" t="s">
        <v>83</v>
      </c>
      <c r="C9" s="373"/>
      <c r="D9" s="19"/>
      <c r="E9" s="282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2:23" ht="15.75">
      <c r="B10" s="6" t="s">
        <v>249</v>
      </c>
      <c r="C10" s="374">
        <v>3455</v>
      </c>
      <c r="D10" s="283"/>
      <c r="E10" s="284"/>
      <c r="F10" s="19"/>
      <c r="G10" s="285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2:23" ht="15.75">
      <c r="B11" s="6" t="s">
        <v>242</v>
      </c>
      <c r="C11" s="374">
        <v>1410</v>
      </c>
      <c r="D11" s="283"/>
      <c r="E11" s="284"/>
      <c r="F11" s="19"/>
      <c r="G11" s="285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2:23" ht="15.75">
      <c r="B12" s="6" t="s">
        <v>243</v>
      </c>
      <c r="C12" s="374">
        <v>2310</v>
      </c>
      <c r="D12" s="283"/>
      <c r="E12" s="284"/>
      <c r="F12" s="19"/>
      <c r="G12" s="285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spans="2:23" ht="15.75">
      <c r="B13" s="6" t="s">
        <v>291</v>
      </c>
      <c r="C13" s="374">
        <v>2290</v>
      </c>
      <c r="D13" s="283"/>
      <c r="E13" s="284"/>
      <c r="F13" s="286"/>
      <c r="G13" s="285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2:23" ht="15.75">
      <c r="B14" s="278" t="s">
        <v>151</v>
      </c>
      <c r="C14" s="103"/>
      <c r="D14" s="283"/>
      <c r="E14" s="284"/>
      <c r="F14" s="286"/>
      <c r="G14" s="285"/>
      <c r="H14" s="19"/>
      <c r="I14" s="19"/>
      <c r="J14" s="287"/>
      <c r="K14" s="287"/>
      <c r="L14" s="287"/>
      <c r="M14" s="287"/>
      <c r="N14" s="287"/>
      <c r="O14" s="287"/>
      <c r="P14" s="287"/>
      <c r="Q14" s="287"/>
      <c r="R14" s="287"/>
      <c r="S14" s="19"/>
      <c r="T14" s="19"/>
      <c r="U14" s="19"/>
      <c r="V14" s="19"/>
      <c r="W14" s="19"/>
    </row>
    <row r="15" spans="2:23" ht="15.75">
      <c r="B15" s="95" t="s">
        <v>248</v>
      </c>
      <c r="C15" s="375">
        <v>1270</v>
      </c>
      <c r="D15" s="283"/>
      <c r="E15" s="284"/>
      <c r="F15" s="286"/>
      <c r="G15" s="285"/>
      <c r="H15" s="19"/>
      <c r="I15" s="19"/>
      <c r="J15" s="19"/>
      <c r="K15" s="19"/>
      <c r="L15" s="19"/>
      <c r="M15" s="287"/>
      <c r="N15" s="287"/>
      <c r="O15" s="287"/>
      <c r="P15" s="287"/>
      <c r="Q15" s="287"/>
      <c r="R15" s="287"/>
      <c r="S15" s="287"/>
      <c r="T15" s="19"/>
      <c r="U15" s="19"/>
      <c r="V15" s="19"/>
      <c r="W15" s="19"/>
    </row>
    <row r="16" spans="2:23" ht="15.75">
      <c r="B16" s="273" t="s">
        <v>52</v>
      </c>
      <c r="C16" s="62"/>
      <c r="D16" s="283"/>
      <c r="E16" s="284"/>
      <c r="F16" s="286"/>
      <c r="G16" s="285"/>
      <c r="H16" s="19"/>
      <c r="I16" s="19"/>
      <c r="J16" s="287"/>
      <c r="K16" s="287"/>
      <c r="L16" s="287"/>
      <c r="M16" s="287"/>
      <c r="N16" s="287"/>
      <c r="O16" s="287"/>
      <c r="P16" s="287"/>
      <c r="Q16" s="19"/>
      <c r="R16" s="19"/>
      <c r="S16" s="19"/>
      <c r="T16" s="19"/>
      <c r="U16" s="19"/>
      <c r="V16" s="19"/>
      <c r="W16" s="19"/>
    </row>
    <row r="17" spans="2:23" ht="15.75">
      <c r="B17" s="6" t="s">
        <v>383</v>
      </c>
      <c r="C17" s="374">
        <v>455</v>
      </c>
      <c r="D17" s="90"/>
      <c r="E17" s="284"/>
      <c r="F17" s="286"/>
      <c r="G17" s="285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spans="2:23" ht="15.75">
      <c r="B18" s="6" t="s">
        <v>384</v>
      </c>
      <c r="C18" s="374">
        <v>1040</v>
      </c>
      <c r="D18" s="283"/>
      <c r="E18" s="284"/>
      <c r="F18" s="286"/>
      <c r="G18" s="285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spans="2:23" ht="15.75">
      <c r="B19" s="6" t="s">
        <v>385</v>
      </c>
      <c r="C19" s="374">
        <v>1040</v>
      </c>
      <c r="D19" s="283"/>
      <c r="E19" s="284"/>
      <c r="F19" s="286"/>
      <c r="G19" s="285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spans="2:23" ht="15.75">
      <c r="B20" s="17" t="s">
        <v>386</v>
      </c>
      <c r="C20" s="376">
        <v>1530</v>
      </c>
      <c r="D20" s="90"/>
      <c r="E20" s="284"/>
      <c r="F20" s="286"/>
      <c r="G20" s="285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</row>
    <row r="21" spans="2:23" ht="15.75">
      <c r="B21" s="11" t="s">
        <v>54</v>
      </c>
      <c r="D21" s="283"/>
      <c r="E21" s="289"/>
      <c r="F21" s="288"/>
      <c r="G21" s="357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2:23" ht="77.25" customHeight="1">
      <c r="B22" s="647" t="s">
        <v>387</v>
      </c>
      <c r="C22" s="647"/>
      <c r="D22" s="283"/>
      <c r="E22" s="289"/>
      <c r="F22" s="288"/>
      <c r="G22" s="357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2:23" ht="72.75" customHeight="1">
      <c r="B23" s="646" t="s">
        <v>388</v>
      </c>
      <c r="C23" s="646"/>
      <c r="D23" s="283"/>
      <c r="E23" s="289"/>
      <c r="F23" s="288"/>
      <c r="G23" s="357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spans="2:23" ht="24.75" customHeight="1">
      <c r="B24" s="30" t="s">
        <v>465</v>
      </c>
      <c r="C24" s="19"/>
      <c r="D24" s="283"/>
      <c r="E24" s="289"/>
      <c r="F24" s="288"/>
      <c r="G24" s="285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</row>
  </sheetData>
  <sheetProtection/>
  <mergeCells count="2">
    <mergeCell ref="B22:C22"/>
    <mergeCell ref="B23:C23"/>
  </mergeCells>
  <printOptions/>
  <pageMargins left="0.7874015748031497" right="0" top="0.5511811023622047" bottom="0.15748031496062992" header="0.15748031496062992" footer="0.15748031496062992"/>
  <pageSetup fitToHeight="1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39" sqref="I39"/>
    </sheetView>
  </sheetViews>
  <sheetFormatPr defaultColWidth="8.875" defaultRowHeight="12.75"/>
  <cols>
    <col min="1" max="1" width="65.25390625" style="10" customWidth="1"/>
    <col min="2" max="2" width="15.00390625" style="10" customWidth="1"/>
    <col min="3" max="3" width="16.125" style="10" customWidth="1"/>
    <col min="4" max="4" width="11.375" style="10" customWidth="1"/>
    <col min="5" max="5" width="11.875" style="10" customWidth="1"/>
    <col min="6" max="16384" width="8.875" style="10" customWidth="1"/>
  </cols>
  <sheetData>
    <row r="1" ht="15.75">
      <c r="A1" s="11" t="s">
        <v>101</v>
      </c>
    </row>
    <row r="2" ht="15.75">
      <c r="A2" s="11"/>
    </row>
    <row r="3" spans="1:5" ht="15.75">
      <c r="A3" s="10" t="s">
        <v>111</v>
      </c>
      <c r="B3" s="653" t="s">
        <v>102</v>
      </c>
      <c r="C3" s="653"/>
      <c r="D3" s="21"/>
      <c r="E3" s="19"/>
    </row>
    <row r="4" spans="1:5" ht="15.75">
      <c r="A4" s="123" t="s">
        <v>15</v>
      </c>
      <c r="B4" s="13" t="s">
        <v>103</v>
      </c>
      <c r="C4" s="161" t="s">
        <v>173</v>
      </c>
      <c r="D4" s="9"/>
      <c r="E4" s="9"/>
    </row>
    <row r="5" spans="1:5" ht="15.75">
      <c r="A5" s="7"/>
      <c r="B5" s="14" t="s">
        <v>104</v>
      </c>
      <c r="C5" s="164" t="s">
        <v>5</v>
      </c>
      <c r="D5" s="9"/>
      <c r="E5" s="9"/>
    </row>
    <row r="6" spans="1:5" ht="15.75">
      <c r="A6" s="237" t="s">
        <v>93</v>
      </c>
      <c r="B6" s="1"/>
      <c r="C6" s="366"/>
      <c r="D6" s="19"/>
      <c r="E6" s="9"/>
    </row>
    <row r="7" spans="1:5" ht="15.75">
      <c r="A7" s="106" t="s">
        <v>95</v>
      </c>
      <c r="B7" s="106"/>
      <c r="C7" s="99"/>
      <c r="D7" s="19"/>
      <c r="E7" s="9"/>
    </row>
    <row r="8" spans="1:5" ht="15.75">
      <c r="A8" s="96" t="s">
        <v>193</v>
      </c>
      <c r="B8" s="96" t="s">
        <v>94</v>
      </c>
      <c r="C8" s="98">
        <v>35</v>
      </c>
      <c r="D8" s="20"/>
      <c r="E8" s="19"/>
    </row>
    <row r="9" spans="1:5" ht="15.75">
      <c r="A9" s="592" t="s">
        <v>567</v>
      </c>
      <c r="B9" s="593"/>
      <c r="C9" s="99"/>
      <c r="D9" s="20"/>
      <c r="E9" s="20"/>
    </row>
    <row r="10" spans="1:5" ht="15.75">
      <c r="A10" s="594" t="s">
        <v>193</v>
      </c>
      <c r="B10" s="595" t="s">
        <v>94</v>
      </c>
      <c r="C10" s="98">
        <v>53</v>
      </c>
      <c r="D10" s="20"/>
      <c r="E10" s="20"/>
    </row>
    <row r="11" spans="1:5" ht="30" customHeight="1">
      <c r="A11" s="236" t="s">
        <v>259</v>
      </c>
      <c r="B11" s="596"/>
      <c r="C11" s="597"/>
      <c r="D11" s="20"/>
      <c r="E11" s="20"/>
    </row>
    <row r="12" spans="1:5" ht="15.75">
      <c r="A12" s="95" t="s">
        <v>381</v>
      </c>
      <c r="B12" s="96" t="s">
        <v>171</v>
      </c>
      <c r="C12" s="98">
        <v>15</v>
      </c>
      <c r="D12" s="20"/>
      <c r="E12" s="20"/>
    </row>
    <row r="13" spans="1:5" ht="47.25">
      <c r="A13" s="264" t="s">
        <v>467</v>
      </c>
      <c r="B13" s="44" t="s">
        <v>190</v>
      </c>
      <c r="C13" s="62">
        <v>1710</v>
      </c>
      <c r="D13" s="20"/>
      <c r="E13" s="20"/>
    </row>
    <row r="14" spans="1:5" ht="31.5">
      <c r="A14" s="254" t="s">
        <v>512</v>
      </c>
      <c r="B14" s="257" t="s">
        <v>190</v>
      </c>
      <c r="C14" s="136">
        <v>1025</v>
      </c>
      <c r="D14" s="20"/>
      <c r="E14" s="20"/>
    </row>
    <row r="15" spans="1:5" ht="15.75">
      <c r="A15" s="255" t="s">
        <v>513</v>
      </c>
      <c r="B15" s="339" t="s">
        <v>271</v>
      </c>
      <c r="C15" s="256">
        <v>0.19</v>
      </c>
      <c r="D15" s="20"/>
      <c r="E15" s="20"/>
    </row>
    <row r="16" spans="1:5" ht="31.5">
      <c r="A16" s="255" t="s">
        <v>514</v>
      </c>
      <c r="B16" s="339" t="s">
        <v>271</v>
      </c>
      <c r="C16" s="256">
        <v>0.19</v>
      </c>
      <c r="D16" s="20"/>
      <c r="E16" s="228"/>
    </row>
    <row r="17" spans="1:5" ht="31.5">
      <c r="A17" s="254" t="s">
        <v>515</v>
      </c>
      <c r="B17" s="257" t="s">
        <v>271</v>
      </c>
      <c r="C17" s="256">
        <v>0.19</v>
      </c>
      <c r="D17" s="20"/>
      <c r="E17" s="20"/>
    </row>
    <row r="18" spans="1:5" ht="31.5">
      <c r="A18" s="258" t="s">
        <v>516</v>
      </c>
      <c r="B18" s="44" t="s">
        <v>271</v>
      </c>
      <c r="C18" s="256">
        <v>0.19</v>
      </c>
      <c r="D18" s="20"/>
      <c r="E18" s="20"/>
    </row>
    <row r="19" spans="1:5" ht="18" customHeight="1">
      <c r="A19" s="499" t="s">
        <v>517</v>
      </c>
      <c r="B19" s="500" t="s">
        <v>271</v>
      </c>
      <c r="C19" s="501">
        <v>0.19</v>
      </c>
      <c r="D19" s="20"/>
      <c r="E19" s="20"/>
    </row>
    <row r="20" spans="1:4" ht="22.5" customHeight="1">
      <c r="A20" s="11" t="s">
        <v>96</v>
      </c>
      <c r="C20" s="24"/>
      <c r="D20" s="24"/>
    </row>
    <row r="21" spans="1:4" ht="33" customHeight="1">
      <c r="A21" s="654" t="s">
        <v>568</v>
      </c>
      <c r="B21" s="654"/>
      <c r="C21" s="654"/>
      <c r="D21" s="24"/>
    </row>
    <row r="22" spans="1:4" ht="15.75" customHeight="1">
      <c r="A22" s="654" t="s">
        <v>569</v>
      </c>
      <c r="B22" s="654"/>
      <c r="C22" s="654"/>
      <c r="D22" s="24"/>
    </row>
    <row r="23" spans="1:4" ht="39" customHeight="1">
      <c r="A23" s="654"/>
      <c r="B23" s="654"/>
      <c r="C23" s="654"/>
      <c r="D23" s="24"/>
    </row>
    <row r="24" spans="1:4" ht="60" customHeight="1">
      <c r="A24" s="652" t="s">
        <v>570</v>
      </c>
      <c r="B24" s="652"/>
      <c r="C24" s="652"/>
      <c r="D24" s="24"/>
    </row>
    <row r="25" spans="1:4" ht="15.75">
      <c r="A25" s="30" t="s">
        <v>571</v>
      </c>
      <c r="B25" s="18"/>
      <c r="C25" s="18"/>
      <c r="D25" s="24"/>
    </row>
    <row r="26" ht="15.75">
      <c r="D26" s="24"/>
    </row>
    <row r="27" ht="15.75">
      <c r="D27" s="24"/>
    </row>
    <row r="28" ht="15.75">
      <c r="D28" s="24"/>
    </row>
  </sheetData>
  <sheetProtection/>
  <mergeCells count="4">
    <mergeCell ref="A24:C24"/>
    <mergeCell ref="B3:C3"/>
    <mergeCell ref="A21:C21"/>
    <mergeCell ref="A22:C23"/>
  </mergeCells>
  <printOptions/>
  <pageMargins left="0.35433070866141736" right="0.2362204724409449" top="0.35433070866141736" bottom="0.2755905511811024" header="0.2362204724409449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C7" sqref="C7"/>
    </sheetView>
  </sheetViews>
  <sheetFormatPr defaultColWidth="8.875" defaultRowHeight="12.75"/>
  <cols>
    <col min="1" max="1" width="62.125" style="10" customWidth="1"/>
    <col min="2" max="2" width="11.875" style="10" customWidth="1"/>
    <col min="3" max="3" width="15.25390625" style="10" customWidth="1"/>
    <col min="4" max="4" width="17.625" style="10" customWidth="1"/>
    <col min="5" max="5" width="10.25390625" style="10" customWidth="1"/>
    <col min="6" max="16384" width="8.875" style="10" customWidth="1"/>
  </cols>
  <sheetData>
    <row r="1" ht="15.75">
      <c r="A1" s="51" t="s">
        <v>253</v>
      </c>
    </row>
    <row r="2" ht="15.75">
      <c r="A2" s="51" t="s">
        <v>254</v>
      </c>
    </row>
    <row r="3" spans="1:5" ht="15.75">
      <c r="A3" s="212"/>
      <c r="D3" s="19"/>
      <c r="E3" s="19"/>
    </row>
    <row r="4" spans="3:5" ht="15.75">
      <c r="C4" s="21" t="s">
        <v>250</v>
      </c>
      <c r="D4" s="19"/>
      <c r="E4" s="19"/>
    </row>
    <row r="5" spans="1:5" ht="15.75">
      <c r="A5" s="15" t="s">
        <v>251</v>
      </c>
      <c r="B5" s="13" t="s">
        <v>172</v>
      </c>
      <c r="C5" s="22" t="s">
        <v>173</v>
      </c>
      <c r="D5" s="9"/>
      <c r="E5" s="9"/>
    </row>
    <row r="6" spans="1:5" ht="15.75">
      <c r="A6" s="8"/>
      <c r="B6" s="16" t="s">
        <v>104</v>
      </c>
      <c r="C6" s="29" t="s">
        <v>5</v>
      </c>
      <c r="D6" s="25"/>
      <c r="E6" s="9"/>
    </row>
    <row r="7" spans="1:5" ht="63">
      <c r="A7" s="333" t="s">
        <v>421</v>
      </c>
      <c r="B7" s="334" t="s">
        <v>255</v>
      </c>
      <c r="C7" s="335">
        <v>9</v>
      </c>
      <c r="D7" s="25"/>
      <c r="E7" s="9"/>
    </row>
    <row r="8" spans="3:5" ht="15.75">
      <c r="C8" s="18"/>
      <c r="D8" s="20"/>
      <c r="E8" s="9"/>
    </row>
    <row r="9" spans="1:5" ht="15.75">
      <c r="A9" s="11" t="s">
        <v>252</v>
      </c>
      <c r="C9" s="18"/>
      <c r="D9" s="24"/>
      <c r="E9" s="18"/>
    </row>
    <row r="10" spans="1:5" ht="85.5" customHeight="1">
      <c r="A10" s="655" t="s">
        <v>412</v>
      </c>
      <c r="B10" s="655"/>
      <c r="C10" s="655"/>
      <c r="D10" s="24"/>
      <c r="E10" s="18"/>
    </row>
    <row r="11" spans="3:5" ht="15.75">
      <c r="C11" s="18"/>
      <c r="D11" s="24"/>
      <c r="E11" s="18"/>
    </row>
    <row r="12" spans="3:5" ht="15.75">
      <c r="C12" s="18"/>
      <c r="D12" s="24"/>
      <c r="E12" s="18"/>
    </row>
    <row r="13" spans="3:5" ht="15.75">
      <c r="C13" s="18"/>
      <c r="D13" s="24"/>
      <c r="E13" s="18"/>
    </row>
    <row r="14" spans="3:5" ht="15.75">
      <c r="C14" s="18"/>
      <c r="D14" s="24"/>
      <c r="E14" s="18"/>
    </row>
    <row r="15" spans="3:5" ht="15.75">
      <c r="C15" s="18"/>
      <c r="D15" s="24"/>
      <c r="E15" s="18"/>
    </row>
    <row r="16" spans="3:5" ht="15.75">
      <c r="C16" s="18"/>
      <c r="D16" s="24"/>
      <c r="E16" s="18"/>
    </row>
    <row r="17" spans="3:5" ht="15.75">
      <c r="C17" s="18"/>
      <c r="D17" s="24"/>
      <c r="E17" s="18"/>
    </row>
    <row r="18" spans="3:5" ht="15.75">
      <c r="C18" s="18"/>
      <c r="D18" s="24"/>
      <c r="E18" s="18"/>
    </row>
    <row r="19" spans="3:5" ht="15.75">
      <c r="C19" s="18"/>
      <c r="D19" s="24"/>
      <c r="E19" s="18"/>
    </row>
    <row r="20" spans="3:5" ht="15.75">
      <c r="C20" s="18"/>
      <c r="D20" s="24"/>
      <c r="E20" s="18"/>
    </row>
    <row r="21" spans="3:5" ht="15.75">
      <c r="C21" s="18"/>
      <c r="D21" s="24"/>
      <c r="E21" s="18"/>
    </row>
    <row r="22" spans="3:5" ht="15.75">
      <c r="C22" s="18"/>
      <c r="D22" s="24"/>
      <c r="E22" s="18"/>
    </row>
    <row r="23" spans="3:5" ht="15.75">
      <c r="C23" s="18"/>
      <c r="D23" s="24"/>
      <c r="E23" s="18"/>
    </row>
    <row r="24" spans="3:5" ht="15.75">
      <c r="C24" s="18"/>
      <c r="D24" s="24"/>
      <c r="E24" s="18"/>
    </row>
    <row r="25" spans="3:5" ht="15.75">
      <c r="C25" s="18"/>
      <c r="D25" s="24"/>
      <c r="E25" s="18"/>
    </row>
    <row r="26" ht="15.75">
      <c r="D26" s="24"/>
    </row>
    <row r="27" ht="15.75">
      <c r="D27" s="24"/>
    </row>
    <row r="28" ht="15.75">
      <c r="D28" s="24"/>
    </row>
    <row r="29" ht="15.75">
      <c r="D29" s="24"/>
    </row>
    <row r="30" ht="15.75">
      <c r="D30" s="24"/>
    </row>
    <row r="31" ht="15.75">
      <c r="D31" s="24"/>
    </row>
    <row r="32" ht="15.75">
      <c r="D32" s="24"/>
    </row>
    <row r="33" ht="15.75">
      <c r="D33" s="24"/>
    </row>
    <row r="34" ht="15.75">
      <c r="D34" s="24"/>
    </row>
    <row r="35" ht="15.75">
      <c r="D35" s="24"/>
    </row>
  </sheetData>
  <sheetProtection/>
  <mergeCells count="1">
    <mergeCell ref="A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0"/>
  <sheetViews>
    <sheetView zoomScalePageLayoutView="0" workbookViewId="0" topLeftCell="A1">
      <selection activeCell="M20" sqref="M20"/>
    </sheetView>
  </sheetViews>
  <sheetFormatPr defaultColWidth="8.875" defaultRowHeight="15" customHeight="1"/>
  <cols>
    <col min="1" max="1" width="2.375" style="10" customWidth="1"/>
    <col min="2" max="2" width="60.00390625" style="10" customWidth="1"/>
    <col min="3" max="3" width="13.875" style="10" customWidth="1"/>
    <col min="4" max="4" width="15.625" style="10" customWidth="1"/>
    <col min="5" max="245" width="8.875" style="10" customWidth="1"/>
    <col min="246" max="246" width="2.375" style="10" customWidth="1"/>
    <col min="247" max="247" width="64.625" style="10" customWidth="1"/>
    <col min="248" max="248" width="16.75390625" style="10" customWidth="1"/>
    <col min="249" max="249" width="15.625" style="10" customWidth="1"/>
    <col min="250" max="250" width="13.375" style="10" customWidth="1"/>
    <col min="251" max="16384" width="8.875" style="10" customWidth="1"/>
  </cols>
  <sheetData>
    <row r="1" spans="1:245" ht="15" customHeight="1">
      <c r="A1" s="11"/>
      <c r="B1" s="410" t="s">
        <v>43</v>
      </c>
      <c r="C1" s="410"/>
      <c r="D1" s="4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</row>
    <row r="2" spans="1:245" ht="15" customHeight="1">
      <c r="A2" s="11"/>
      <c r="B2" s="410"/>
      <c r="C2" s="410"/>
      <c r="D2" s="4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</row>
    <row r="3" spans="2:4" ht="15" customHeight="1">
      <c r="B3" s="30"/>
      <c r="C3" s="30"/>
      <c r="D3" s="434" t="s">
        <v>32</v>
      </c>
    </row>
    <row r="4" spans="2:4" ht="36" customHeight="1">
      <c r="B4" s="43" t="s">
        <v>502</v>
      </c>
      <c r="C4" s="412" t="s">
        <v>188</v>
      </c>
      <c r="D4" s="413" t="s">
        <v>503</v>
      </c>
    </row>
    <row r="5" spans="2:4" ht="13.5" customHeight="1">
      <c r="B5" s="44" t="s">
        <v>504</v>
      </c>
      <c r="C5" s="60" t="s">
        <v>69</v>
      </c>
      <c r="D5" s="44" t="s">
        <v>144</v>
      </c>
    </row>
    <row r="6" spans="2:4" ht="15" customHeight="1">
      <c r="B6" s="45"/>
      <c r="C6" s="50"/>
      <c r="D6" s="45" t="s">
        <v>44</v>
      </c>
    </row>
    <row r="7" spans="2:4" ht="15" customHeight="1">
      <c r="B7" s="49"/>
      <c r="C7" s="43"/>
      <c r="D7" s="113"/>
    </row>
    <row r="8" spans="2:4" ht="15" customHeight="1">
      <c r="B8" s="609" t="s">
        <v>45</v>
      </c>
      <c r="C8" s="48"/>
      <c r="D8" s="610"/>
    </row>
    <row r="9" spans="2:4" ht="15" customHeight="1">
      <c r="B9" s="611" t="s">
        <v>572</v>
      </c>
      <c r="C9" s="44">
        <v>6</v>
      </c>
      <c r="D9" s="55">
        <v>2965</v>
      </c>
    </row>
    <row r="10" spans="2:4" ht="15" customHeight="1">
      <c r="B10" s="611" t="s">
        <v>48</v>
      </c>
      <c r="C10" s="44">
        <v>20</v>
      </c>
      <c r="D10" s="55">
        <v>4005</v>
      </c>
    </row>
    <row r="11" spans="2:4" ht="15" customHeight="1">
      <c r="B11" s="611" t="s">
        <v>505</v>
      </c>
      <c r="C11" s="44">
        <v>20</v>
      </c>
      <c r="D11" s="55">
        <v>4005</v>
      </c>
    </row>
    <row r="12" spans="2:4" ht="15" customHeight="1">
      <c r="B12" s="611" t="s">
        <v>46</v>
      </c>
      <c r="C12" s="44">
        <v>14</v>
      </c>
      <c r="D12" s="55">
        <v>3225</v>
      </c>
    </row>
    <row r="13" spans="2:4" ht="16.5" customHeight="1">
      <c r="B13" s="612" t="s">
        <v>530</v>
      </c>
      <c r="C13" s="44">
        <v>50</v>
      </c>
      <c r="D13" s="55">
        <v>5940</v>
      </c>
    </row>
    <row r="14" spans="2:4" ht="16.5" customHeight="1">
      <c r="B14" s="611" t="s">
        <v>531</v>
      </c>
      <c r="C14" s="44">
        <v>160</v>
      </c>
      <c r="D14" s="55">
        <v>16670</v>
      </c>
    </row>
    <row r="15" spans="2:4" ht="16.5" customHeight="1">
      <c r="B15" s="611"/>
      <c r="C15" s="44"/>
      <c r="D15" s="613"/>
    </row>
    <row r="16" spans="2:4" ht="15" customHeight="1">
      <c r="B16" s="614" t="s">
        <v>113</v>
      </c>
      <c r="C16" s="44"/>
      <c r="D16" s="613"/>
    </row>
    <row r="17" spans="2:4" ht="14.25" customHeight="1">
      <c r="B17" s="611" t="s">
        <v>128</v>
      </c>
      <c r="C17" s="44"/>
      <c r="D17" s="55">
        <v>2000</v>
      </c>
    </row>
    <row r="18" spans="2:4" ht="15" customHeight="1">
      <c r="B18" s="615" t="s">
        <v>129</v>
      </c>
      <c r="C18" s="44"/>
      <c r="D18" s="55">
        <v>2035</v>
      </c>
    </row>
    <row r="19" spans="2:4" ht="15" customHeight="1">
      <c r="B19" s="611" t="s">
        <v>130</v>
      </c>
      <c r="C19" s="44"/>
      <c r="D19" s="55">
        <v>3125</v>
      </c>
    </row>
    <row r="20" spans="2:4" ht="33" customHeight="1">
      <c r="B20" s="615" t="s">
        <v>532</v>
      </c>
      <c r="C20" s="616">
        <v>4</v>
      </c>
      <c r="D20" s="55">
        <v>3210</v>
      </c>
    </row>
    <row r="21" spans="2:4" ht="33.75" customHeight="1">
      <c r="B21" s="615" t="s">
        <v>382</v>
      </c>
      <c r="C21" s="44"/>
      <c r="D21" s="55">
        <v>1915</v>
      </c>
    </row>
    <row r="22" spans="2:4" ht="15" customHeight="1">
      <c r="B22" s="611" t="s">
        <v>185</v>
      </c>
      <c r="C22" s="44"/>
      <c r="D22" s="55">
        <v>2605</v>
      </c>
    </row>
    <row r="23" spans="2:4" ht="15" customHeight="1">
      <c r="B23" s="615" t="s">
        <v>506</v>
      </c>
      <c r="C23" s="44">
        <v>5</v>
      </c>
      <c r="D23" s="55">
        <v>2035</v>
      </c>
    </row>
    <row r="24" spans="2:4" ht="34.5" customHeight="1">
      <c r="B24" s="615" t="s">
        <v>507</v>
      </c>
      <c r="C24" s="617" t="s">
        <v>508</v>
      </c>
      <c r="D24" s="55">
        <v>2795</v>
      </c>
    </row>
    <row r="25" spans="2:4" ht="26.25" customHeight="1">
      <c r="B25" s="611" t="s">
        <v>509</v>
      </c>
      <c r="C25" s="44">
        <v>4.4</v>
      </c>
      <c r="D25" s="55">
        <v>2310</v>
      </c>
    </row>
    <row r="26" spans="2:4" ht="15" customHeight="1">
      <c r="B26" s="611" t="s">
        <v>510</v>
      </c>
      <c r="C26" s="44">
        <v>20</v>
      </c>
      <c r="D26" s="55">
        <v>2795</v>
      </c>
    </row>
    <row r="27" spans="2:4" ht="15" customHeight="1">
      <c r="B27" s="611" t="s">
        <v>186</v>
      </c>
      <c r="C27" s="44"/>
      <c r="D27" s="55">
        <v>2730</v>
      </c>
    </row>
    <row r="28" spans="2:4" ht="18.75" customHeight="1">
      <c r="B28" s="611" t="s">
        <v>238</v>
      </c>
      <c r="C28" s="44"/>
      <c r="D28" s="55">
        <v>2650</v>
      </c>
    </row>
    <row r="29" spans="2:4" ht="39" customHeight="1">
      <c r="B29" s="319" t="s">
        <v>699</v>
      </c>
      <c r="C29" s="618"/>
      <c r="D29" s="211">
        <v>3960</v>
      </c>
    </row>
    <row r="30" spans="2:4" ht="27.75" customHeight="1">
      <c r="B30" s="319" t="s">
        <v>700</v>
      </c>
      <c r="C30" s="618"/>
      <c r="D30" s="211">
        <v>1595</v>
      </c>
    </row>
    <row r="31" spans="2:4" ht="39.75" customHeight="1">
      <c r="B31" s="414" t="s">
        <v>701</v>
      </c>
      <c r="C31" s="46"/>
      <c r="D31" s="211">
        <v>275</v>
      </c>
    </row>
    <row r="32" spans="2:4" ht="38.25" customHeight="1">
      <c r="B32" s="414" t="s">
        <v>702</v>
      </c>
      <c r="C32" s="46"/>
      <c r="D32" s="211">
        <v>295</v>
      </c>
    </row>
    <row r="33" spans="2:4" ht="23.25" customHeight="1">
      <c r="B33" s="336" t="s">
        <v>736</v>
      </c>
      <c r="C33" s="45"/>
      <c r="D33" s="415">
        <v>3275</v>
      </c>
    </row>
    <row r="34" spans="2:4" ht="20.25" customHeight="1">
      <c r="B34" s="41" t="s">
        <v>684</v>
      </c>
      <c r="C34" s="40"/>
      <c r="D34" s="416"/>
    </row>
    <row r="35" spans="2:4" ht="36.75" customHeight="1">
      <c r="B35" s="646" t="s">
        <v>260</v>
      </c>
      <c r="C35" s="656"/>
      <c r="D35" s="656"/>
    </row>
    <row r="36" spans="2:4" ht="46.5" customHeight="1">
      <c r="B36" s="646" t="s">
        <v>454</v>
      </c>
      <c r="C36" s="656"/>
      <c r="D36" s="656"/>
    </row>
    <row r="37" spans="2:4" ht="48.75" customHeight="1">
      <c r="B37" s="646" t="s">
        <v>685</v>
      </c>
      <c r="C37" s="656"/>
      <c r="D37" s="656"/>
    </row>
    <row r="38" spans="2:4" ht="69.75" customHeight="1">
      <c r="B38" s="646" t="s">
        <v>290</v>
      </c>
      <c r="C38" s="646"/>
      <c r="D38" s="646"/>
    </row>
    <row r="39" spans="2:4" ht="41.25" customHeight="1">
      <c r="B39" s="646" t="s">
        <v>511</v>
      </c>
      <c r="C39" s="646"/>
      <c r="D39" s="646"/>
    </row>
    <row r="40" spans="2:3" ht="50.25" customHeight="1">
      <c r="B40" s="188"/>
      <c r="C40" s="182"/>
    </row>
    <row r="41" spans="2:256" ht="31.5" customHeight="1">
      <c r="B41" s="188"/>
      <c r="C41" s="183"/>
      <c r="IL41" s="120"/>
      <c r="IM41" s="120"/>
      <c r="IN41" s="120"/>
      <c r="IO41" s="120"/>
      <c r="IP41" s="120"/>
      <c r="IQ41" s="120"/>
      <c r="IR41" s="120"/>
      <c r="IS41" s="120"/>
      <c r="IT41" s="120"/>
      <c r="IU41" s="120"/>
      <c r="IV41" s="120"/>
    </row>
    <row r="42" spans="246:256" ht="15" customHeight="1">
      <c r="IL42" s="120"/>
      <c r="IM42" s="120"/>
      <c r="IN42" s="120"/>
      <c r="IO42" s="120"/>
      <c r="IP42" s="120"/>
      <c r="IQ42" s="120"/>
      <c r="IR42" s="120"/>
      <c r="IS42" s="120"/>
      <c r="IT42" s="120"/>
      <c r="IU42" s="120"/>
      <c r="IV42" s="120"/>
    </row>
    <row r="43" spans="246:256" ht="15" customHeight="1">
      <c r="IL43" s="120"/>
      <c r="IM43" s="120"/>
      <c r="IN43" s="120"/>
      <c r="IO43" s="120"/>
      <c r="IP43" s="120"/>
      <c r="IQ43" s="120"/>
      <c r="IR43" s="120"/>
      <c r="IS43" s="120"/>
      <c r="IT43" s="120"/>
      <c r="IU43" s="120"/>
      <c r="IV43" s="120"/>
    </row>
    <row r="44" spans="246:256" ht="15" customHeight="1">
      <c r="IL44" s="120"/>
      <c r="IM44" s="120"/>
      <c r="IN44" s="120"/>
      <c r="IO44" s="120"/>
      <c r="IP44" s="120"/>
      <c r="IQ44" s="120"/>
      <c r="IR44" s="120"/>
      <c r="IS44" s="120"/>
      <c r="IT44" s="120"/>
      <c r="IU44" s="120"/>
      <c r="IV44" s="120"/>
    </row>
    <row r="46" ht="15" customHeight="1">
      <c r="B46" s="54"/>
    </row>
    <row r="47" ht="15" customHeight="1">
      <c r="B47" s="54"/>
    </row>
    <row r="48" ht="15" customHeight="1">
      <c r="B48" s="54"/>
    </row>
    <row r="49" spans="2:256" ht="15" customHeight="1">
      <c r="B49" s="187"/>
      <c r="C49" s="181"/>
      <c r="IL49" s="120"/>
      <c r="IM49" s="120"/>
      <c r="IN49" s="120"/>
      <c r="IO49" s="120"/>
      <c r="IP49" s="120"/>
      <c r="IQ49" s="120"/>
      <c r="IR49" s="120"/>
      <c r="IS49" s="120"/>
      <c r="IT49" s="120"/>
      <c r="IU49" s="120"/>
      <c r="IV49" s="120"/>
    </row>
    <row r="50" spans="2:256" ht="15" customHeight="1">
      <c r="B50" s="188"/>
      <c r="C50" s="182"/>
      <c r="IL50" s="120"/>
      <c r="IM50" s="120"/>
      <c r="IN50" s="120"/>
      <c r="IO50" s="120"/>
      <c r="IP50" s="120"/>
      <c r="IQ50" s="120"/>
      <c r="IR50" s="120"/>
      <c r="IS50" s="120"/>
      <c r="IT50" s="120"/>
      <c r="IU50" s="120"/>
      <c r="IV50" s="120"/>
    </row>
    <row r="51" spans="2:256" ht="15" customHeight="1">
      <c r="B51" s="188"/>
      <c r="C51" s="183"/>
      <c r="IL51" s="120"/>
      <c r="IM51" s="120"/>
      <c r="IN51" s="120"/>
      <c r="IO51" s="120"/>
      <c r="IP51" s="120"/>
      <c r="IQ51" s="120"/>
      <c r="IR51" s="120"/>
      <c r="IS51" s="120"/>
      <c r="IT51" s="120"/>
      <c r="IU51" s="120"/>
      <c r="IV51" s="120"/>
    </row>
    <row r="56" spans="2:256" ht="15" customHeight="1">
      <c r="B56" s="184"/>
      <c r="IL56" s="120"/>
      <c r="IM56" s="120"/>
      <c r="IN56" s="120"/>
      <c r="IO56" s="120"/>
      <c r="IP56" s="120"/>
      <c r="IQ56" s="120"/>
      <c r="IR56" s="120"/>
      <c r="IS56" s="120"/>
      <c r="IT56" s="120"/>
      <c r="IU56" s="120"/>
      <c r="IV56" s="120"/>
    </row>
    <row r="57" spans="2:256" ht="15" customHeight="1">
      <c r="B57" s="184"/>
      <c r="IL57" s="120"/>
      <c r="IM57" s="120"/>
      <c r="IN57" s="120"/>
      <c r="IO57" s="120"/>
      <c r="IP57" s="120"/>
      <c r="IQ57" s="120"/>
      <c r="IR57" s="120"/>
      <c r="IS57" s="120"/>
      <c r="IT57" s="120"/>
      <c r="IU57" s="120"/>
      <c r="IV57" s="120"/>
    </row>
    <row r="60" spans="2:256" ht="15" customHeight="1">
      <c r="B60" s="142"/>
      <c r="C60" s="142"/>
      <c r="IL60" s="120"/>
      <c r="IM60" s="120"/>
      <c r="IN60" s="120"/>
      <c r="IO60" s="120"/>
      <c r="IP60" s="120"/>
      <c r="IQ60" s="120"/>
      <c r="IR60" s="120"/>
      <c r="IS60" s="120"/>
      <c r="IT60" s="120"/>
      <c r="IU60" s="120"/>
      <c r="IV60" s="120"/>
    </row>
  </sheetData>
  <sheetProtection/>
  <mergeCells count="5">
    <mergeCell ref="B36:D36"/>
    <mergeCell ref="B37:D37"/>
    <mergeCell ref="B38:D38"/>
    <mergeCell ref="B35:D35"/>
    <mergeCell ref="B39:D39"/>
  </mergeCells>
  <printOptions/>
  <pageMargins left="0.5905511811023623" right="0" top="0.2755905511811024" bottom="0.35433070866141736" header="0" footer="0"/>
  <pageSetup fitToHeight="1" fitToWidth="1"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24" sqref="A24:C24"/>
    </sheetView>
  </sheetViews>
  <sheetFormatPr defaultColWidth="8.875" defaultRowHeight="12.75"/>
  <cols>
    <col min="1" max="1" width="58.00390625" style="10" customWidth="1"/>
    <col min="2" max="2" width="16.125" style="18" customWidth="1"/>
    <col min="3" max="3" width="17.25390625" style="18" customWidth="1"/>
    <col min="4" max="4" width="17.875" style="10" customWidth="1"/>
    <col min="5" max="5" width="12.625" style="10" customWidth="1"/>
    <col min="6" max="16384" width="8.875" style="10" customWidth="1"/>
  </cols>
  <sheetData>
    <row r="1" spans="1:3" s="11" customFormat="1" ht="30" customHeight="1">
      <c r="A1" s="657" t="s">
        <v>145</v>
      </c>
      <c r="B1" s="657"/>
      <c r="C1" s="657"/>
    </row>
    <row r="3" spans="3:5" ht="15.75">
      <c r="C3" s="21" t="s">
        <v>165</v>
      </c>
      <c r="D3" s="19"/>
      <c r="E3" s="19"/>
    </row>
    <row r="4" spans="1:5" ht="15.75">
      <c r="A4" s="13" t="s">
        <v>100</v>
      </c>
      <c r="B4" s="15" t="s">
        <v>172</v>
      </c>
      <c r="C4" s="13" t="s">
        <v>173</v>
      </c>
      <c r="D4" s="9"/>
      <c r="E4" s="9"/>
    </row>
    <row r="5" spans="1:5" ht="15.75">
      <c r="A5" s="17"/>
      <c r="B5" s="8" t="s">
        <v>104</v>
      </c>
      <c r="C5" s="16" t="s">
        <v>5</v>
      </c>
      <c r="D5" s="25"/>
      <c r="E5" s="9"/>
    </row>
    <row r="6" spans="1:5" ht="31.5">
      <c r="A6" s="320" t="s">
        <v>390</v>
      </c>
      <c r="B6" s="9" t="s">
        <v>184</v>
      </c>
      <c r="C6" s="5">
        <v>482</v>
      </c>
      <c r="D6" s="9"/>
      <c r="E6" s="19"/>
    </row>
    <row r="7" spans="1:5" ht="31.5">
      <c r="A7" s="262" t="s">
        <v>389</v>
      </c>
      <c r="B7" s="9" t="s">
        <v>184</v>
      </c>
      <c r="C7" s="5">
        <v>440</v>
      </c>
      <c r="D7" s="20"/>
      <c r="E7" s="20"/>
    </row>
    <row r="8" spans="1:5" ht="15.75">
      <c r="A8" s="3" t="s">
        <v>192</v>
      </c>
      <c r="B8" s="9" t="s">
        <v>141</v>
      </c>
      <c r="C8" s="47"/>
      <c r="D8" s="20"/>
      <c r="E8" s="20"/>
    </row>
    <row r="9" spans="1:5" ht="15.75">
      <c r="A9" s="3" t="s">
        <v>182</v>
      </c>
      <c r="B9" s="9"/>
      <c r="C9" s="47" t="s">
        <v>11</v>
      </c>
      <c r="D9" s="20"/>
      <c r="E9" s="20"/>
    </row>
    <row r="10" spans="1:5" ht="15.75">
      <c r="A10" s="3" t="s">
        <v>195</v>
      </c>
      <c r="B10" s="9"/>
      <c r="C10" s="47">
        <v>16</v>
      </c>
      <c r="D10" s="20"/>
      <c r="E10" s="20"/>
    </row>
    <row r="11" spans="1:5" ht="15.75">
      <c r="A11" s="3" t="s">
        <v>183</v>
      </c>
      <c r="B11" s="9"/>
      <c r="C11" s="47">
        <v>24</v>
      </c>
      <c r="D11" s="20"/>
      <c r="E11" s="20"/>
    </row>
    <row r="12" spans="1:5" ht="31.5">
      <c r="A12" s="262" t="s">
        <v>533</v>
      </c>
      <c r="B12" s="9" t="s">
        <v>184</v>
      </c>
      <c r="C12" s="62">
        <v>9.5</v>
      </c>
      <c r="D12" s="20"/>
      <c r="E12" s="20"/>
    </row>
    <row r="13" spans="1:5" ht="15.75">
      <c r="A13" s="48" t="s">
        <v>534</v>
      </c>
      <c r="B13" s="46" t="s">
        <v>146</v>
      </c>
      <c r="C13" s="62">
        <v>398</v>
      </c>
      <c r="D13" s="20"/>
      <c r="E13" s="20"/>
    </row>
    <row r="14" spans="1:5" ht="15.75">
      <c r="A14" s="48" t="s">
        <v>535</v>
      </c>
      <c r="B14" s="46" t="s">
        <v>146</v>
      </c>
      <c r="C14" s="62">
        <v>583</v>
      </c>
      <c r="D14" s="20"/>
      <c r="E14" s="20"/>
    </row>
    <row r="15" spans="1:5" ht="15.75">
      <c r="A15" s="48" t="s">
        <v>536</v>
      </c>
      <c r="B15" s="46" t="s">
        <v>146</v>
      </c>
      <c r="C15" s="62">
        <v>500</v>
      </c>
      <c r="D15" s="20"/>
      <c r="E15" s="20"/>
    </row>
    <row r="16" spans="1:5" ht="15.75">
      <c r="A16" s="48" t="s">
        <v>537</v>
      </c>
      <c r="B16" s="46" t="s">
        <v>146</v>
      </c>
      <c r="C16" s="62">
        <v>704</v>
      </c>
      <c r="D16" s="20"/>
      <c r="E16" s="20"/>
    </row>
    <row r="17" spans="1:5" ht="15.75">
      <c r="A17" s="48" t="s">
        <v>538</v>
      </c>
      <c r="B17" s="46" t="s">
        <v>146</v>
      </c>
      <c r="C17" s="62">
        <v>772</v>
      </c>
      <c r="D17" s="20"/>
      <c r="E17" s="20"/>
    </row>
    <row r="18" spans="1:5" ht="31.5">
      <c r="A18" s="336" t="s">
        <v>539</v>
      </c>
      <c r="B18" s="185" t="s">
        <v>146</v>
      </c>
      <c r="C18" s="92">
        <v>542</v>
      </c>
      <c r="D18" s="20"/>
      <c r="E18" s="20"/>
    </row>
    <row r="19" spans="1:5" ht="15.75">
      <c r="A19" s="11" t="s">
        <v>70</v>
      </c>
      <c r="D19" s="19"/>
      <c r="E19" s="19"/>
    </row>
    <row r="20" spans="1:3" ht="33.75" customHeight="1">
      <c r="A20" s="654" t="s">
        <v>414</v>
      </c>
      <c r="B20" s="654"/>
      <c r="C20" s="654"/>
    </row>
    <row r="21" spans="1:3" ht="45.75" customHeight="1">
      <c r="A21" s="654" t="s">
        <v>415</v>
      </c>
      <c r="B21" s="654"/>
      <c r="C21" s="654"/>
    </row>
    <row r="22" spans="1:3" ht="46.5" customHeight="1">
      <c r="A22" s="654" t="s">
        <v>391</v>
      </c>
      <c r="B22" s="654"/>
      <c r="C22" s="654"/>
    </row>
    <row r="23" spans="1:3" ht="48" customHeight="1">
      <c r="A23" s="654" t="s">
        <v>392</v>
      </c>
      <c r="B23" s="654"/>
      <c r="C23" s="654"/>
    </row>
    <row r="24" spans="1:3" ht="48" customHeight="1">
      <c r="A24" s="654" t="s">
        <v>413</v>
      </c>
      <c r="B24" s="654"/>
      <c r="C24" s="654"/>
    </row>
  </sheetData>
  <sheetProtection/>
  <mergeCells count="6">
    <mergeCell ref="A20:C20"/>
    <mergeCell ref="A21:C21"/>
    <mergeCell ref="A22:C22"/>
    <mergeCell ref="A23:C23"/>
    <mergeCell ref="A24:C24"/>
    <mergeCell ref="A1:C1"/>
  </mergeCells>
  <printOptions/>
  <pageMargins left="0.7086614173228347" right="0.03937007874015748" top="0.5905511811023623" bottom="0.1968503937007874" header="0.2362204724409449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</dc:title>
  <dc:subject/>
  <dc:creator>ASU</dc:creator>
  <cp:keywords/>
  <dc:description/>
  <cp:lastModifiedBy>Белоконь Ольга Сергеевна</cp:lastModifiedBy>
  <cp:lastPrinted>2023-12-13T06:32:24Z</cp:lastPrinted>
  <dcterms:created xsi:type="dcterms:W3CDTF">2004-01-27T07:16:46Z</dcterms:created>
  <dcterms:modified xsi:type="dcterms:W3CDTF">2024-04-23T13:03:54Z</dcterms:modified>
  <cp:category/>
  <cp:version/>
  <cp:contentType/>
  <cp:contentStatus/>
</cp:coreProperties>
</file>